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Nov_KS" sheetId="1" r:id="rId1"/>
  </sheets>
  <externalReferences>
    <externalReference r:id="rId4"/>
    <externalReference r:id="rId5"/>
  </externalReferences>
  <definedNames>
    <definedName name="\p">#REF!</definedName>
    <definedName name="\z">#REF!</definedName>
    <definedName name="_Fill" hidden="1">#REF!</definedName>
    <definedName name="_Hlk511805513" localSheetId="0">'Nov_KS'!$A$21</definedName>
    <definedName name="datum">'[1]Naslovni'!$B$7</definedName>
    <definedName name="datum_izrade">'[1]Naslovni'!$E$5</definedName>
    <definedName name="drustvo">'[1]Naslovni'!$B$5</definedName>
    <definedName name="kraj_razdoblja">'[1]Naslovni'!$B$9</definedName>
    <definedName name="period">'[1]Naslovni'!$E$7</definedName>
    <definedName name="prethodna_godina">'[2]Naslovni'!$L$5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<sst xmlns="http://schemas.openxmlformats.org/spreadsheetml/2006/main" count="72" uniqueCount="72">
  <si>
    <t>(група)</t>
  </si>
  <si>
    <t>(назив на друштво)</t>
  </si>
  <si>
    <t>(период)</t>
  </si>
  <si>
    <t>(тековна година)</t>
  </si>
  <si>
    <t>КС: Пресметка на капиталот</t>
  </si>
  <si>
    <t>Ознака</t>
  </si>
  <si>
    <t>Износ</t>
  </si>
  <si>
    <r>
      <t>Основен капитал, чл. 69 (I1+I2+I3+I4+I5-I6-I7-I8</t>
    </r>
    <r>
      <rPr>
        <b/>
        <sz val="11"/>
        <rFont val="Calibri"/>
        <family val="2"/>
      </rPr>
      <t>-I9-I10-I11-I12-I13</t>
    </r>
    <r>
      <rPr>
        <b/>
        <sz val="11"/>
        <color indexed="8"/>
        <rFont val="Calibri"/>
        <family val="2"/>
      </rPr>
      <t>)</t>
    </r>
  </si>
  <si>
    <t>I</t>
  </si>
  <si>
    <t>Уплатен акционерски капитал со исклучок на уплатениот акционерски капитал од кумулативни приоритетни акции</t>
  </si>
  <si>
    <t>I1</t>
  </si>
  <si>
    <t>Премии од емитирани обични акции</t>
  </si>
  <si>
    <t>I2</t>
  </si>
  <si>
    <t>Законски и статутарни резерви</t>
  </si>
  <si>
    <t>I3</t>
  </si>
  <si>
    <t>Пренесена нераспределена добивка</t>
  </si>
  <si>
    <t>I4</t>
  </si>
  <si>
    <t>Нераспределена добивка од тековната година</t>
  </si>
  <si>
    <t>I5</t>
  </si>
  <si>
    <t>Сопствени акции кои ги поседува друштвото за осигурување</t>
  </si>
  <si>
    <t>I6</t>
  </si>
  <si>
    <t>Долгорочни нематеријални средства</t>
  </si>
  <si>
    <t>I7</t>
  </si>
  <si>
    <t>Пренесена непокриена загуба и загуба од тековната година</t>
  </si>
  <si>
    <t>I8</t>
  </si>
  <si>
    <t>Нереализирана загуба од сопственички инструменти расположливи за продажба мерени по објективна вредност</t>
  </si>
  <si>
    <t>I9</t>
  </si>
  <si>
    <t>Нереализирана загуба од вреднување на финансиските средства расположливи за продажба</t>
  </si>
  <si>
    <t>I10</t>
  </si>
  <si>
    <t>Нето негативни ревалоризациски резерви и останатите разлики од вреднување коишто произлегуваат од вложувања во придружени друштва или заеднички вложувања коишто се вреднуваат со користење на методот на главнина</t>
  </si>
  <si>
    <t>I11</t>
  </si>
  <si>
    <t>Останати одбивни ставки поради непочитување на ограничувањата при вложување на средствата од капиталот, предвидени во членот 73-а од ЗСО</t>
  </si>
  <si>
    <t>I12</t>
  </si>
  <si>
    <t>Дополнителен капитал, чл. 71 (II1+II2+II3+II4+II5+II6), доколку не е поголем од 50% од основниот капитал</t>
  </si>
  <si>
    <t>II</t>
  </si>
  <si>
    <t>Уплатен акционерски капитал од кумулативни приоритетни акции</t>
  </si>
  <si>
    <t>II1</t>
  </si>
  <si>
    <t>Премии од емитирани кумулативни приоритетни акции</t>
  </si>
  <si>
    <t>II2</t>
  </si>
  <si>
    <t>Субординирани должнички инструменти</t>
  </si>
  <si>
    <t>II3</t>
  </si>
  <si>
    <t>Хартии од вредност со неопределен рок на доспевање</t>
  </si>
  <si>
    <t>II4</t>
  </si>
  <si>
    <t>Нереализирана добивка од ревалоризацијата на сопственичките инструменти коишто се расположливи за продажба и мерени по објективна вредност</t>
  </si>
  <si>
    <t>II5</t>
  </si>
  <si>
    <t>Нереализирана добивка од ревалоризацијата на должничките инструменти расположливи за продажба, мерени по објективна вредност</t>
  </si>
  <si>
    <t>II6</t>
  </si>
  <si>
    <t>Вкупно основен и дополнителен капитал I.+II.</t>
  </si>
  <si>
    <t>III</t>
  </si>
  <si>
    <t>Одбивни ставки, чл. 72 (IV1+IV2)</t>
  </si>
  <si>
    <t>IV</t>
  </si>
  <si>
    <t>Вложувања во акции во правни лица од членот 72 од Законот</t>
  </si>
  <si>
    <t>IV1</t>
  </si>
  <si>
    <t>Вложувања во субординирани должнички инструменти и други вложувања во правни лица од членот 72 од ЗСО</t>
  </si>
  <si>
    <t>IV2</t>
  </si>
  <si>
    <t>КАПИТАЛ I + II – IV</t>
  </si>
  <si>
    <t>V</t>
  </si>
  <si>
    <t>Потребно ниво на маргина на солвентност (за друштва за неживотно осигурување)</t>
  </si>
  <si>
    <t>VI1</t>
  </si>
  <si>
    <t>Потребно ниво на маргина на солвентност (за друштва за осигурување на живот)</t>
  </si>
  <si>
    <t>VI2</t>
  </si>
  <si>
    <t>Капитал</t>
  </si>
  <si>
    <t>VI3</t>
  </si>
  <si>
    <t>Гарантен фонд*</t>
  </si>
  <si>
    <t>VI4</t>
  </si>
  <si>
    <t>Вишок/недостаток на Капитал во однос на Гарантен фонд (VI5 = VI3 -VI4)</t>
  </si>
  <si>
    <t>VI5</t>
  </si>
  <si>
    <t>Вишок/недостаток на Капитал (за неживотно осигурување) во однос на Потребно ниво на маргина на солвентност (за друштва за неживотно осигурување) (VI6 = VI3 - VI1)</t>
  </si>
  <si>
    <t>VI6</t>
  </si>
  <si>
    <t>Вишок/недостаток на Капитал (за осигурување на живот) во однос на Потребно ниво на маргина на солвентност (за друштва за осигурување на живот) (VI7 = VI3 - VI2 )</t>
  </si>
  <si>
    <t>VI7</t>
  </si>
  <si>
    <t xml:space="preserve">*Гарантниот фонд е дефиниран во член 77 од Законот и претставува 1/3 од потребното ниво на маргина на солвентност, но не смее да биде понизок од соодвениот износ наведен во член 77 став (3) од Законот 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</si>
</sst>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д_е_н_._-;\-* #,##0.00\ _д_е_н_._-;_-* &quot;-&quot;??\ _д_е_н_._-;_-@_-"/>
    <numFmt numFmtId="165" formatCode="_-* #,##0\ _д_е_н_._-;\-* #,##0\ _д_е_н_._-;_-* &quot;-&quot;??\ _д_е_н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rgb="FFA6A6A6"/>
        <bgColor rgb="FFECECE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>
        <color rgb="FFBFBFBF"/>
      </bottom>
    </border>
    <border>
      <left style="thick"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 style="thick"/>
      <top style="medium">
        <color rgb="FFBFBFBF"/>
      </top>
      <bottom style="medium">
        <color rgb="FFBFBFBF"/>
      </bottom>
    </border>
    <border>
      <left style="thick"/>
      <right/>
      <top/>
      <bottom/>
    </border>
    <border>
      <left/>
      <right/>
      <top style="medium">
        <color rgb="FFBFBFBF"/>
      </top>
      <bottom style="medium">
        <color rgb="FFBFBFBF"/>
      </bottom>
    </border>
    <border>
      <left style="thick"/>
      <right style="medium">
        <color rgb="FFBFBFBF"/>
      </right>
      <top style="medium">
        <color rgb="FFBFBFBF"/>
      </top>
      <bottom style="medium">
        <color rgb="FFBFBFBF"/>
      </bottom>
    </border>
    <border>
      <left style="thick"/>
      <right style="medium">
        <color rgb="FFBFBFBF"/>
      </right>
      <top/>
      <bottom style="thick"/>
    </border>
    <border>
      <left style="medium">
        <color rgb="FFBFBFBF"/>
      </left>
      <right/>
      <top style="medium">
        <color rgb="FFBFBFBF"/>
      </top>
      <bottom style="thick"/>
    </border>
    <border>
      <left/>
      <right style="thick"/>
      <top style="medium">
        <color rgb="FFBFBFBF"/>
      </top>
      <bottom style="thick"/>
    </border>
    <border>
      <left/>
      <right/>
      <top style="thick"/>
      <bottom style="thick"/>
    </border>
    <border>
      <left style="thick"/>
      <right style="medium">
        <color rgb="FFBFBFBF"/>
      </right>
      <top style="thick"/>
      <bottom style="medium">
        <color rgb="FFBFBFBF"/>
      </bottom>
    </border>
    <border>
      <left style="medium">
        <color rgb="FFBFBFBF"/>
      </left>
      <right/>
      <top style="thick"/>
      <bottom style="medium">
        <color rgb="FFBFBFBF"/>
      </bottom>
    </border>
    <border>
      <left/>
      <right style="thick"/>
      <top style="thick"/>
      <bottom style="medium">
        <color rgb="FFBFBFBF"/>
      </bottom>
    </border>
    <border>
      <left style="thick"/>
      <right style="medium">
        <color rgb="FFBFBFBF"/>
      </right>
      <top/>
      <bottom/>
    </border>
    <border>
      <left style="thick"/>
      <right style="medium">
        <color rgb="FFBFBFBF"/>
      </right>
      <top style="medium">
        <color rgb="FFBFBFBF"/>
      </top>
      <bottom style="thick"/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 style="medium">
        <color rgb="FFBFBFBF"/>
      </bottom>
    </border>
    <border>
      <left/>
      <right/>
      <top/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165" fontId="39" fillId="33" borderId="15" xfId="42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vertical="center"/>
    </xf>
    <xf numFmtId="165" fontId="3" fillId="0" borderId="15" xfId="42" applyNumberFormat="1" applyFont="1" applyBorder="1" applyAlignment="1" applyProtection="1">
      <alignment vertical="center"/>
      <protection locked="0"/>
    </xf>
    <xf numFmtId="0" fontId="38" fillId="0" borderId="18" xfId="0" applyFont="1" applyBorder="1" applyAlignment="1">
      <alignment horizontal="left" vertical="center" wrapText="1" indent="1"/>
    </xf>
    <xf numFmtId="0" fontId="38" fillId="0" borderId="14" xfId="0" applyFont="1" applyBorder="1" applyAlignment="1">
      <alignment vertical="center" wrapText="1"/>
    </xf>
    <xf numFmtId="165" fontId="38" fillId="0" borderId="15" xfId="42" applyNumberFormat="1" applyFont="1" applyBorder="1" applyAlignment="1" applyProtection="1">
      <alignment vertical="center" wrapText="1"/>
      <protection locked="0"/>
    </xf>
    <xf numFmtId="0" fontId="38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165" fontId="3" fillId="0" borderId="15" xfId="42" applyNumberFormat="1" applyFont="1" applyBorder="1" applyAlignment="1" applyProtection="1">
      <alignment vertical="center" wrapText="1"/>
      <protection locked="0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vertical="center"/>
    </xf>
    <xf numFmtId="165" fontId="38" fillId="0" borderId="15" xfId="42" applyNumberFormat="1" applyFont="1" applyBorder="1" applyAlignment="1" applyProtection="1">
      <alignment vertical="center"/>
      <protection locked="0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165" fontId="39" fillId="33" borderId="21" xfId="42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165" fontId="38" fillId="0" borderId="15" xfId="42" applyNumberFormat="1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65" fontId="38" fillId="0" borderId="21" xfId="42" applyNumberFormat="1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38" fillId="0" borderId="0" xfId="0" applyFont="1" applyAlignment="1">
      <alignment vertical="center" wrapText="1"/>
    </xf>
    <xf numFmtId="0" fontId="2" fillId="0" borderId="29" xfId="0" applyFont="1" applyBorder="1" applyAlignment="1">
      <alignment vertical="center"/>
    </xf>
    <xf numFmtId="0" fontId="38" fillId="34" borderId="30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a.Gjuroska\Local%20Settings\Temporary%20Internet%20Files\Content.Outlook\TFGD6J9B\HANFA_obraze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LINZB~1\LOCALS~1\Temp\Kvartalno%20izvjesce_Osig_30_09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</sheetNames>
    <sheetDataSet>
      <sheetData sheetId="0">
        <row r="5">
          <cell r="B5" t="str">
            <v>naziv društva </v>
          </cell>
          <cell r="E5" t="str">
            <v>20.3.2010.</v>
          </cell>
        </row>
        <row r="7">
          <cell r="B7" t="str">
            <v>31.12.2009.</v>
          </cell>
          <cell r="E7" t="str">
            <v>01.01.2009.- 31.12.2009.</v>
          </cell>
        </row>
        <row r="9">
          <cell r="B9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</sheetNames>
    <sheetDataSet>
      <sheetData sheetId="0">
        <row r="5">
          <cell r="L5" t="str">
            <v>30.09.2009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1.7109375" style="0" customWidth="1"/>
    <col min="2" max="2" width="7.421875" style="0" customWidth="1"/>
    <col min="3" max="3" width="25.00390625" style="0" customWidth="1"/>
  </cols>
  <sheetData>
    <row r="1" spans="1:5" ht="12.75">
      <c r="A1" s="46"/>
      <c r="B1" s="46"/>
      <c r="C1" s="1"/>
      <c r="D1" s="2"/>
      <c r="E1" s="3"/>
    </row>
    <row r="2" spans="1:5" ht="15">
      <c r="A2" s="47" t="s">
        <v>0</v>
      </c>
      <c r="B2" s="47"/>
      <c r="C2" s="47"/>
      <c r="D2" s="2"/>
      <c r="E2" s="3"/>
    </row>
    <row r="3" spans="1:5" ht="15">
      <c r="A3" s="48" t="s">
        <v>1</v>
      </c>
      <c r="B3" s="48"/>
      <c r="C3" s="2"/>
      <c r="D3" s="1"/>
      <c r="E3" s="3"/>
    </row>
    <row r="4" spans="1:5" ht="15">
      <c r="A4" s="48" t="s">
        <v>2</v>
      </c>
      <c r="B4" s="48"/>
      <c r="C4" s="2"/>
      <c r="D4" s="1"/>
      <c r="E4" s="3"/>
    </row>
    <row r="5" spans="1:5" ht="15">
      <c r="A5" s="48" t="s">
        <v>3</v>
      </c>
      <c r="B5" s="48"/>
      <c r="C5" s="2"/>
      <c r="D5" s="1"/>
      <c r="E5" s="3"/>
    </row>
    <row r="6" spans="1:5" ht="15">
      <c r="A6" s="44" t="s">
        <v>4</v>
      </c>
      <c r="B6" s="44"/>
      <c r="C6" s="44"/>
      <c r="D6" s="3"/>
      <c r="E6" s="3"/>
    </row>
    <row r="7" spans="1:5" ht="13.5" thickBot="1">
      <c r="A7" s="3"/>
      <c r="B7" s="39"/>
      <c r="C7" s="39"/>
      <c r="D7" s="1"/>
      <c r="E7" s="3"/>
    </row>
    <row r="8" spans="1:5" ht="15.75" thickTop="1">
      <c r="A8" s="40"/>
      <c r="B8" s="43" t="s">
        <v>5</v>
      </c>
      <c r="C8" s="4" t="s">
        <v>6</v>
      </c>
      <c r="D8" s="2"/>
      <c r="E8" s="3"/>
    </row>
    <row r="9" spans="1:5" ht="15">
      <c r="A9" s="41"/>
      <c r="B9" s="44"/>
      <c r="C9" s="5"/>
      <c r="D9" s="2"/>
      <c r="E9" s="3"/>
    </row>
    <row r="10" spans="1:5" ht="15.75" thickBot="1">
      <c r="A10" s="42"/>
      <c r="B10" s="45"/>
      <c r="C10" s="6">
        <v>100</v>
      </c>
      <c r="D10" s="2"/>
      <c r="E10" s="3"/>
    </row>
    <row r="11" spans="1:5" ht="15.75" thickBot="1">
      <c r="A11" s="7" t="s">
        <v>7</v>
      </c>
      <c r="B11" s="8" t="s">
        <v>8</v>
      </c>
      <c r="C11" s="9">
        <f>C12+C13+C14+C15+C16-C17-C18-C19-C20-C21-C22-C23</f>
        <v>0</v>
      </c>
      <c r="D11" s="2"/>
      <c r="E11" s="3"/>
    </row>
    <row r="12" spans="1:5" ht="15.75" thickBot="1">
      <c r="A12" s="10" t="s">
        <v>9</v>
      </c>
      <c r="B12" s="11" t="s">
        <v>10</v>
      </c>
      <c r="C12" s="12"/>
      <c r="D12" s="2"/>
      <c r="E12" s="3"/>
    </row>
    <row r="13" spans="1:5" ht="15.75" thickBot="1">
      <c r="A13" s="13" t="s">
        <v>11</v>
      </c>
      <c r="B13" s="14" t="s">
        <v>12</v>
      </c>
      <c r="C13" s="15"/>
      <c r="D13" s="2"/>
      <c r="E13" s="3"/>
    </row>
    <row r="14" spans="1:5" ht="15.75" thickBot="1">
      <c r="A14" s="16" t="s">
        <v>13</v>
      </c>
      <c r="B14" s="14" t="s">
        <v>14</v>
      </c>
      <c r="C14" s="15"/>
      <c r="D14" s="2"/>
      <c r="E14" s="3"/>
    </row>
    <row r="15" spans="1:5" ht="15.75" thickBot="1">
      <c r="A15" s="17" t="s">
        <v>15</v>
      </c>
      <c r="B15" s="18" t="s">
        <v>16</v>
      </c>
      <c r="C15" s="19"/>
      <c r="D15" s="2"/>
      <c r="E15" s="3"/>
    </row>
    <row r="16" spans="1:5" ht="15.75" thickBot="1">
      <c r="A16" s="17" t="s">
        <v>17</v>
      </c>
      <c r="B16" s="18" t="s">
        <v>18</v>
      </c>
      <c r="C16" s="19"/>
      <c r="D16" s="2"/>
      <c r="E16" s="3"/>
    </row>
    <row r="17" spans="1:5" ht="15.75" thickBot="1">
      <c r="A17" s="17" t="s">
        <v>19</v>
      </c>
      <c r="B17" s="18" t="s">
        <v>20</v>
      </c>
      <c r="C17" s="19"/>
      <c r="D17" s="2"/>
      <c r="E17" s="3"/>
    </row>
    <row r="18" spans="1:5" ht="15.75" thickBot="1">
      <c r="A18" s="17" t="s">
        <v>21</v>
      </c>
      <c r="B18" s="18" t="s">
        <v>22</v>
      </c>
      <c r="C18" s="19"/>
      <c r="D18" s="2"/>
      <c r="E18" s="3"/>
    </row>
    <row r="19" spans="1:5" ht="15.75" thickBot="1">
      <c r="A19" s="17" t="s">
        <v>23</v>
      </c>
      <c r="B19" s="18" t="s">
        <v>24</v>
      </c>
      <c r="C19" s="19"/>
      <c r="D19" s="2"/>
      <c r="E19" s="3"/>
    </row>
    <row r="20" spans="1:5" ht="30.75" thickBot="1">
      <c r="A20" s="17" t="s">
        <v>25</v>
      </c>
      <c r="B20" s="18" t="s">
        <v>26</v>
      </c>
      <c r="C20" s="19"/>
      <c r="D20" s="20"/>
      <c r="E20" s="3"/>
    </row>
    <row r="21" spans="1:5" ht="15.75" thickBot="1">
      <c r="A21" s="17" t="s">
        <v>27</v>
      </c>
      <c r="B21" s="18" t="s">
        <v>28</v>
      </c>
      <c r="C21" s="19"/>
      <c r="D21" s="20"/>
      <c r="E21" s="3"/>
    </row>
    <row r="22" spans="1:5" ht="45.75" thickBot="1">
      <c r="A22" s="17" t="s">
        <v>29</v>
      </c>
      <c r="B22" s="18" t="s">
        <v>30</v>
      </c>
      <c r="C22" s="19"/>
      <c r="D22" s="20"/>
      <c r="E22" s="3"/>
    </row>
    <row r="23" spans="1:5" ht="30.75" thickBot="1">
      <c r="A23" s="17" t="s">
        <v>31</v>
      </c>
      <c r="B23" s="18" t="s">
        <v>32</v>
      </c>
      <c r="C23" s="19"/>
      <c r="D23" s="2"/>
      <c r="E23" s="3"/>
    </row>
    <row r="24" spans="1:5" ht="30.75" thickBot="1">
      <c r="A24" s="7" t="s">
        <v>33</v>
      </c>
      <c r="B24" s="8" t="s">
        <v>34</v>
      </c>
      <c r="C24" s="9">
        <f>IF(SUM(C25:C30)&lt;50%*C11,SUM(C25:C30),50%*C11)</f>
        <v>0</v>
      </c>
      <c r="D24" s="2"/>
      <c r="E24" s="3"/>
    </row>
    <row r="25" spans="1:5" ht="15.75" thickBot="1">
      <c r="A25" s="16" t="s">
        <v>35</v>
      </c>
      <c r="B25" s="14" t="s">
        <v>36</v>
      </c>
      <c r="C25" s="15"/>
      <c r="D25" s="2"/>
      <c r="E25" s="3"/>
    </row>
    <row r="26" spans="1:5" ht="15.75" thickBot="1">
      <c r="A26" s="16" t="s">
        <v>37</v>
      </c>
      <c r="B26" s="14" t="s">
        <v>38</v>
      </c>
      <c r="C26" s="15"/>
      <c r="D26" s="2"/>
      <c r="E26" s="3"/>
    </row>
    <row r="27" spans="1:5" ht="15.75" thickBot="1">
      <c r="A27" s="16" t="s">
        <v>39</v>
      </c>
      <c r="B27" s="14" t="s">
        <v>40</v>
      </c>
      <c r="C27" s="15"/>
      <c r="D27" s="2"/>
      <c r="E27" s="3"/>
    </row>
    <row r="28" spans="1:5" ht="15.75" thickBot="1">
      <c r="A28" s="16" t="s">
        <v>41</v>
      </c>
      <c r="B28" s="14" t="s">
        <v>42</v>
      </c>
      <c r="C28" s="15"/>
      <c r="D28" s="2"/>
      <c r="E28" s="3"/>
    </row>
    <row r="29" spans="1:5" ht="30.75" thickBot="1">
      <c r="A29" s="21" t="s">
        <v>43</v>
      </c>
      <c r="B29" s="14" t="s">
        <v>44</v>
      </c>
      <c r="C29" s="15"/>
      <c r="D29" s="20"/>
      <c r="E29" s="3"/>
    </row>
    <row r="30" spans="1:5" ht="30.75" thickBot="1">
      <c r="A30" s="21" t="s">
        <v>45</v>
      </c>
      <c r="B30" s="14" t="s">
        <v>46</v>
      </c>
      <c r="C30" s="15"/>
      <c r="D30" s="20"/>
      <c r="E30" s="3"/>
    </row>
    <row r="31" spans="1:5" ht="15.75" thickBot="1">
      <c r="A31" s="7" t="s">
        <v>47</v>
      </c>
      <c r="B31" s="8" t="s">
        <v>48</v>
      </c>
      <c r="C31" s="9">
        <f>C11+C24</f>
        <v>0</v>
      </c>
      <c r="D31" s="2"/>
      <c r="E31" s="3"/>
    </row>
    <row r="32" spans="1:5" ht="15.75" thickBot="1">
      <c r="A32" s="7" t="s">
        <v>49</v>
      </c>
      <c r="B32" s="8" t="s">
        <v>50</v>
      </c>
      <c r="C32" s="9">
        <f>C33+C34</f>
        <v>0</v>
      </c>
      <c r="D32" s="2"/>
      <c r="E32" s="3"/>
    </row>
    <row r="33" spans="1:5" ht="15.75" thickBot="1">
      <c r="A33" s="16" t="s">
        <v>51</v>
      </c>
      <c r="B33" s="14" t="s">
        <v>52</v>
      </c>
      <c r="C33" s="15"/>
      <c r="D33" s="2"/>
      <c r="E33" s="3"/>
    </row>
    <row r="34" spans="1:5" ht="30.75" thickBot="1">
      <c r="A34" s="16" t="s">
        <v>53</v>
      </c>
      <c r="B34" s="22" t="s">
        <v>54</v>
      </c>
      <c r="C34" s="23"/>
      <c r="D34" s="2"/>
      <c r="E34" s="3"/>
    </row>
    <row r="35" spans="1:5" ht="15.75" thickBot="1">
      <c r="A35" s="24" t="s">
        <v>55</v>
      </c>
      <c r="B35" s="25" t="s">
        <v>56</v>
      </c>
      <c r="C35" s="26">
        <f>C11+C24-C32</f>
        <v>0</v>
      </c>
      <c r="D35" s="2"/>
      <c r="E35" s="3"/>
    </row>
    <row r="36" spans="1:5" ht="14.25" thickBot="1" thickTop="1">
      <c r="A36" s="3"/>
      <c r="B36" s="27"/>
      <c r="C36" s="27"/>
      <c r="D36" s="2"/>
      <c r="E36" s="3"/>
    </row>
    <row r="37" spans="1:5" ht="16.5" thickBot="1" thickTop="1">
      <c r="A37" s="28"/>
      <c r="B37" s="29"/>
      <c r="C37" s="30"/>
      <c r="D37" s="2"/>
      <c r="E37" s="3"/>
    </row>
    <row r="38" spans="1:5" ht="15.75" thickBot="1">
      <c r="A38" s="31" t="s">
        <v>57</v>
      </c>
      <c r="B38" s="14" t="s">
        <v>58</v>
      </c>
      <c r="C38" s="15"/>
      <c r="D38" s="2"/>
      <c r="E38" s="3"/>
    </row>
    <row r="39" spans="1:5" ht="15.75" thickBot="1">
      <c r="A39" s="31" t="s">
        <v>59</v>
      </c>
      <c r="B39" s="14" t="s">
        <v>60</v>
      </c>
      <c r="C39" s="15"/>
      <c r="D39" s="2"/>
      <c r="E39" s="3"/>
    </row>
    <row r="40" spans="1:5" ht="15.75" thickBot="1">
      <c r="A40" s="31" t="s">
        <v>61</v>
      </c>
      <c r="B40" s="14" t="s">
        <v>62</v>
      </c>
      <c r="C40" s="9">
        <f>C35</f>
        <v>0</v>
      </c>
      <c r="D40" s="2"/>
      <c r="E40" s="3"/>
    </row>
    <row r="41" spans="1:5" ht="15.75" thickBot="1">
      <c r="A41" s="31" t="s">
        <v>63</v>
      </c>
      <c r="B41" s="14" t="s">
        <v>64</v>
      </c>
      <c r="C41" s="15"/>
      <c r="D41" s="2"/>
      <c r="E41" s="3"/>
    </row>
    <row r="42" spans="1:5" ht="15.75" thickBot="1">
      <c r="A42" s="31" t="s">
        <v>65</v>
      </c>
      <c r="B42" s="14" t="s">
        <v>66</v>
      </c>
      <c r="C42" s="32">
        <f>C40-C41</f>
        <v>0</v>
      </c>
      <c r="D42" s="2"/>
      <c r="E42" s="3"/>
    </row>
    <row r="43" spans="1:5" ht="30.75" thickBot="1">
      <c r="A43" s="33" t="s">
        <v>67</v>
      </c>
      <c r="B43" s="14" t="s">
        <v>68</v>
      </c>
      <c r="C43" s="32">
        <f>C40-C38</f>
        <v>0</v>
      </c>
      <c r="D43" s="2"/>
      <c r="E43" s="3"/>
    </row>
    <row r="44" spans="1:5" ht="30.75" thickBot="1">
      <c r="A44" s="34" t="s">
        <v>69</v>
      </c>
      <c r="B44" s="35" t="s">
        <v>70</v>
      </c>
      <c r="C44" s="36">
        <f>C40-C39</f>
        <v>0</v>
      </c>
      <c r="D44" s="2"/>
      <c r="E44" s="3"/>
    </row>
    <row r="45" spans="1:5" ht="13.5" thickTop="1">
      <c r="A45" s="3"/>
      <c r="B45" s="37"/>
      <c r="C45" s="37"/>
      <c r="D45" s="2"/>
      <c r="E45" s="3"/>
    </row>
    <row r="46" spans="1:5" ht="12.75" customHeight="1">
      <c r="A46" s="38" t="s">
        <v>71</v>
      </c>
      <c r="B46" s="38"/>
      <c r="C46" s="38"/>
      <c r="D46" s="38"/>
      <c r="E46" s="3"/>
    </row>
    <row r="47" spans="1:5" ht="12.75" customHeight="1">
      <c r="A47" s="38"/>
      <c r="B47" s="38"/>
      <c r="C47" s="38"/>
      <c r="D47" s="38"/>
      <c r="E47" s="3"/>
    </row>
  </sheetData>
  <sheetProtection sheet="1" objects="1" scenarios="1"/>
  <mergeCells count="9">
    <mergeCell ref="B7:C7"/>
    <mergeCell ref="A8:A10"/>
    <mergeCell ref="B8:B10"/>
    <mergeCell ref="A1:B1"/>
    <mergeCell ref="A2:C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Visar Imeri</cp:lastModifiedBy>
  <dcterms:created xsi:type="dcterms:W3CDTF">2019-07-05T07:46:34Z</dcterms:created>
  <dcterms:modified xsi:type="dcterms:W3CDTF">2019-10-28T10:35:32Z</dcterms:modified>
  <cp:category/>
  <cp:version/>
  <cp:contentType/>
  <cp:contentStatus/>
</cp:coreProperties>
</file>