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140" windowHeight="8130" tabRatio="599" activeTab="0"/>
  </bookViews>
  <sheets>
    <sheet name="Одз_Почетна" sheetId="1" r:id="rId1"/>
    <sheet name="Упатство" sheetId="2" r:id="rId2"/>
    <sheet name="одз_ВКУПНО" sheetId="3" r:id="rId3"/>
    <sheet name="одз_Кјуби" sheetId="4" r:id="rId4"/>
    <sheet name="одз_Триглав" sheetId="5" r:id="rId5"/>
    <sheet name="одз_Сава" sheetId="6" r:id="rId6"/>
    <sheet name="одз_Евроинс" sheetId="7" r:id="rId7"/>
    <sheet name="одз_Винер" sheetId="8" r:id="rId8"/>
    <sheet name="одз_Еуролинк" sheetId="9" r:id="rId9"/>
    <sheet name="одз_Инсиг" sheetId="10" r:id="rId10"/>
    <sheet name="одз_Уника" sheetId="11" r:id="rId11"/>
    <sheet name="одз_Осигурителна полиса" sheetId="12" r:id="rId12"/>
    <sheet name="одз_Албсиг" sheetId="13" r:id="rId13"/>
    <sheet name="одз_Кроација неживот" sheetId="14" r:id="rId14"/>
    <sheet name="одз_Кроација живот" sheetId="15" r:id="rId15"/>
    <sheet name="одз_Граве" sheetId="16" r:id="rId16"/>
    <sheet name="одз_Винер живот" sheetId="17" r:id="rId17"/>
    <sheet name="одз_Уника живот" sheetId="18" r:id="rId18"/>
    <sheet name="одз2" sheetId="19" r:id="rId19"/>
  </sheets>
  <definedNames>
    <definedName name="_xlfn.SUMIFS" hidden="1">#NAME?</definedName>
    <definedName name="_xlnm.Print_Area" localSheetId="12">'одз_Албсиг'!$A$2:$F$37</definedName>
    <definedName name="_xlnm.Print_Area" localSheetId="7">'одз_Винер'!$A$2:$F$37</definedName>
    <definedName name="_xlnm.Print_Area" localSheetId="16">'одз_Винер живот'!$A$2:$F$37</definedName>
    <definedName name="_xlnm.Print_Area" localSheetId="2">'одз_ВКУПНО'!$A$2:$F$37</definedName>
    <definedName name="_xlnm.Print_Area" localSheetId="15">'одз_Граве'!$A$2:$F$37</definedName>
    <definedName name="_xlnm.Print_Area" localSheetId="6">'одз_Евроинс'!$A$2:$F$37</definedName>
    <definedName name="_xlnm.Print_Area" localSheetId="8">'одз_Еуролинк'!$A$2:$F$37</definedName>
    <definedName name="_xlnm.Print_Area" localSheetId="9">'одз_Инсиг'!$A$2:$F$37</definedName>
    <definedName name="_xlnm.Print_Area" localSheetId="3">'одз_Кјуби'!$A$2:$F$37</definedName>
    <definedName name="_xlnm.Print_Area" localSheetId="14">'одз_Кроација живот'!$A$2:$F$37</definedName>
    <definedName name="_xlnm.Print_Area" localSheetId="13">'одз_Кроација неживот'!$A$2:$F$37</definedName>
    <definedName name="_xlnm.Print_Area" localSheetId="11">'одз_Осигурителна полиса'!$A$2:$F$37</definedName>
    <definedName name="_xlnm.Print_Area" localSheetId="0">'Одз_Почетна'!$A$1:$I$47</definedName>
    <definedName name="_xlnm.Print_Area" localSheetId="5">'одз_Сава'!$A$2:$F$37</definedName>
    <definedName name="_xlnm.Print_Area" localSheetId="4">'одз_Триглав'!$A$2:$F$37</definedName>
    <definedName name="_xlnm.Print_Area" localSheetId="10">'одз_Уника'!$A$2:$F$37</definedName>
    <definedName name="_xlnm.Print_Area" localSheetId="17">'одз_Уника живот'!$A$2:$F$37</definedName>
    <definedName name="_xlnm.Print_Area" localSheetId="18">'одз2'!$A$2:$E$23</definedName>
    <definedName name="_xlnm.Print_Area" localSheetId="1">'Упатство'!$A$2:$O$21</definedName>
  </definedNames>
  <calcPr fullCalcOnLoad="1"/>
</workbook>
</file>

<file path=xl/sharedStrings.xml><?xml version="1.0" encoding="utf-8"?>
<sst xmlns="http://schemas.openxmlformats.org/spreadsheetml/2006/main" count="1118" uniqueCount="158">
  <si>
    <t>I квартал</t>
  </si>
  <si>
    <t>01.01 - 31.03</t>
  </si>
  <si>
    <t>II квартал</t>
  </si>
  <si>
    <t>01.01 - 30.06</t>
  </si>
  <si>
    <t>III квартал</t>
  </si>
  <si>
    <t>01.01 - 30.09</t>
  </si>
  <si>
    <t>IV квартал</t>
  </si>
  <si>
    <t>01.01 - 31.12</t>
  </si>
  <si>
    <t>Број на договори</t>
  </si>
  <si>
    <t>Премија</t>
  </si>
  <si>
    <t>ВКУПНО</t>
  </si>
  <si>
    <t>Број на вработени (ВКУПНО):</t>
  </si>
  <si>
    <t>Подружници на друштвото</t>
  </si>
  <si>
    <t>Седиште</t>
  </si>
  <si>
    <t>Број на вработени</t>
  </si>
  <si>
    <t>Одговорно лице</t>
  </si>
  <si>
    <r>
      <t>2.</t>
    </r>
    <r>
      <rPr>
        <i/>
        <sz val="10"/>
        <color indexed="8"/>
        <rFont val="Calibri"/>
        <family val="2"/>
      </rPr>
      <t xml:space="preserve"> (назив на подружница)</t>
    </r>
  </si>
  <si>
    <t>....</t>
  </si>
  <si>
    <t>Тел:</t>
  </si>
  <si>
    <t>E-mai:</t>
  </si>
  <si>
    <t>Веб страна:</t>
  </si>
  <si>
    <t xml:space="preserve">       1.</t>
  </si>
  <si>
    <t xml:space="preserve">       2.</t>
  </si>
  <si>
    <r>
      <t>1.</t>
    </r>
    <r>
      <rPr>
        <i/>
        <sz val="10"/>
        <color indexed="8"/>
        <rFont val="Calibri"/>
        <family val="2"/>
      </rPr>
      <t xml:space="preserve"> (назив на подружница)</t>
    </r>
  </si>
  <si>
    <t>Година:</t>
  </si>
  <si>
    <t>Период:</t>
  </si>
  <si>
    <t>Содржина:</t>
  </si>
  <si>
    <t>(тековна година)</t>
  </si>
  <si>
    <t>(период)</t>
  </si>
  <si>
    <t>(назив на друштво)</t>
  </si>
  <si>
    <t>Кјуби</t>
  </si>
  <si>
    <t>Евроинс</t>
  </si>
  <si>
    <t>Винер</t>
  </si>
  <si>
    <t>Еуролинк</t>
  </si>
  <si>
    <t>Инсиг</t>
  </si>
  <si>
    <t>Уника</t>
  </si>
  <si>
    <t>Албсиг</t>
  </si>
  <si>
    <t>Кроација неживот</t>
  </si>
  <si>
    <t>Кроација живот</t>
  </si>
  <si>
    <t>Граве</t>
  </si>
  <si>
    <t>Винер живот</t>
  </si>
  <si>
    <t>Друштво:</t>
  </si>
  <si>
    <t>Изработил:</t>
  </si>
  <si>
    <t>Одобрил:</t>
  </si>
  <si>
    <t>Осигурителна полиса</t>
  </si>
  <si>
    <t>почетна</t>
  </si>
  <si>
    <t>Друштво за осигурување:</t>
  </si>
  <si>
    <t>Ако се склучува колективно осигурување и се издава само една полиса, тогаш се брои само еднаш.</t>
  </si>
  <si>
    <t>Доколку договорот покрива осигурени настани по однос на различни класи на осигурување, тогаш договорот се внесува во секоја класа на осигурување, согласно поделбата на класите на осигурување од овој образец.</t>
  </si>
  <si>
    <t>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</si>
  <si>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01</t>
  </si>
  <si>
    <t>02</t>
  </si>
  <si>
    <t>03</t>
  </si>
  <si>
    <t>04</t>
  </si>
  <si>
    <t>05</t>
  </si>
  <si>
    <t>06</t>
  </si>
  <si>
    <t>07</t>
  </si>
  <si>
    <t>08</t>
  </si>
  <si>
    <t>09</t>
  </si>
  <si>
    <t>10</t>
  </si>
  <si>
    <t>11</t>
  </si>
  <si>
    <t>12</t>
  </si>
  <si>
    <t>13</t>
  </si>
  <si>
    <t>14</t>
  </si>
  <si>
    <t>15</t>
  </si>
  <si>
    <t>16</t>
  </si>
  <si>
    <t>17</t>
  </si>
  <si>
    <t>18</t>
  </si>
  <si>
    <t>19</t>
  </si>
  <si>
    <t>20</t>
  </si>
  <si>
    <t>21</t>
  </si>
  <si>
    <t>22</t>
  </si>
  <si>
    <t>23</t>
  </si>
  <si>
    <t>Упатство</t>
  </si>
  <si>
    <t>Неживотно осигурување</t>
  </si>
  <si>
    <t>Осигурување на живот</t>
  </si>
  <si>
    <t>УПАТСТВО</t>
  </si>
  <si>
    <t>Осигурување од незгода</t>
  </si>
  <si>
    <t>Здравствено осигурување</t>
  </si>
  <si>
    <t>Осигурување на патнички возила - КАСКО</t>
  </si>
  <si>
    <t>Осигурување на шински возила-КАСКО</t>
  </si>
  <si>
    <t>Осигурување на воздухоплови - КАСКО</t>
  </si>
  <si>
    <t>Осигурување на пловни објекти - КАСКО</t>
  </si>
  <si>
    <t>Осигурување на стока во превоз</t>
  </si>
  <si>
    <t>Осигурување на имот во пожар и некои други опасности</t>
  </si>
  <si>
    <t>Останати осигурувања на имоти</t>
  </si>
  <si>
    <t>Осигурување од автомобилска одговорност</t>
  </si>
  <si>
    <t>Осигурување од одговорност од употреба на воздухоплови</t>
  </si>
  <si>
    <t>Осигурување од одговорност од употреба на пловни објекти</t>
  </si>
  <si>
    <t>Останати осигурувања од одговорност</t>
  </si>
  <si>
    <t>Осигурување на кредити</t>
  </si>
  <si>
    <t>Осигурување на гаранции</t>
  </si>
  <si>
    <t>Осигурување од финансиски загуби</t>
  </si>
  <si>
    <t>Осигурување на правна заштита</t>
  </si>
  <si>
    <t>Осигурување на туристички услуги</t>
  </si>
  <si>
    <t>Осигурување на брак или породување</t>
  </si>
  <si>
    <t>Осигурување на тонтина</t>
  </si>
  <si>
    <t>Осигурување на средства за капитал</t>
  </si>
  <si>
    <r>
      <t xml:space="preserve">100. Број на склучени договори </t>
    </r>
    <r>
      <rPr>
        <sz val="10"/>
        <color indexed="8"/>
        <rFont val="Calibri"/>
        <family val="2"/>
      </rPr>
      <t xml:space="preserve">– се внесува бројот на договори што се склучени во кварталот (по однос на нови клиенти или обновени договори). Во овој параметар не влегуваат склучените договори во кварталот коишто биле сторнирани или прекинати во истиот Период. </t>
    </r>
  </si>
  <si>
    <r>
      <rPr>
        <b/>
        <sz val="10"/>
        <color indexed="8"/>
        <rFont val="Calibri"/>
        <family val="2"/>
      </rPr>
      <t>3.</t>
    </r>
    <r>
      <rPr>
        <sz val="10"/>
        <color indexed="8"/>
        <rFont val="Calibri"/>
        <family val="2"/>
      </rPr>
      <t xml:space="preserve"> Податоците се внесуваат на кумулативна квартална основа, за следниот период:</t>
    </r>
  </si>
  <si>
    <t>4. Дефиниција на параметрите од обрасците</t>
  </si>
  <si>
    <t>19.01</t>
  </si>
  <si>
    <t>19.02</t>
  </si>
  <si>
    <t>19.03</t>
  </si>
  <si>
    <t>основно</t>
  </si>
  <si>
    <t>дополнително</t>
  </si>
  <si>
    <t>рентно</t>
  </si>
  <si>
    <t xml:space="preserve"> </t>
  </si>
  <si>
    <r>
      <rPr>
        <b/>
        <sz val="10"/>
        <color indexed="8"/>
        <rFont val="Calibri"/>
        <family val="2"/>
      </rPr>
      <t xml:space="preserve">200. Бруто полисираната премија:
 - </t>
    </r>
    <r>
      <rPr>
        <sz val="10"/>
        <color indexed="8"/>
        <rFont val="Calibri"/>
        <family val="2"/>
      </rPr>
      <t xml:space="preserve">за </t>
    </r>
    <r>
      <rPr>
        <b/>
        <sz val="10"/>
        <color indexed="8"/>
        <rFont val="Calibri"/>
        <family val="2"/>
      </rPr>
      <t>неживотно осигурување</t>
    </r>
    <r>
      <rPr>
        <sz val="10"/>
        <color indexed="8"/>
        <rFont val="Calibri"/>
        <family val="2"/>
      </rPr>
      <t xml:space="preserve"> ги вклучува сите износи на премија  (во илјади денари) кои се договорени (полисирани) во тековниот пресметковен период (и кои се однесуваат на целото времетраење на договорот за осигурување), без разлика дали истите во целост или делумно се однесуваат на наредниот пресметковен период. </t>
    </r>
  </si>
  <si>
    <r>
      <rPr>
        <b/>
        <sz val="10"/>
        <color indexed="8"/>
        <rFont val="Calibri"/>
        <family val="2"/>
      </rPr>
      <t xml:space="preserve"> - </t>
    </r>
    <r>
      <rPr>
        <sz val="10"/>
        <color indexed="8"/>
        <rFont val="Calibri"/>
        <family val="2"/>
      </rPr>
      <t xml:space="preserve">за </t>
    </r>
    <r>
      <rPr>
        <b/>
        <sz val="10"/>
        <color indexed="8"/>
        <rFont val="Calibri"/>
        <family val="2"/>
      </rPr>
      <t>осигурување на живот</t>
    </r>
    <r>
      <rPr>
        <sz val="10"/>
        <color indexed="8"/>
        <rFont val="Calibri"/>
        <family val="2"/>
      </rPr>
      <t xml:space="preserve"> ги опфаќа сите износи на премија (во илјади денари) кои се доспеани (врз основа на одредбите од договорот за осигурување) во тековниот пресметковен период во однос на сите склучени договори за осигурување</t>
    </r>
    <r>
      <rPr>
        <b/>
        <sz val="10"/>
        <color indexed="8"/>
        <rFont val="Calibri"/>
        <family val="2"/>
      </rPr>
      <t xml:space="preserve">. </t>
    </r>
    <r>
      <rPr>
        <sz val="10"/>
        <color indexed="8"/>
        <rFont val="Calibri"/>
        <family val="2"/>
      </rPr>
      <t>Бруто полисираната премија за осигурување на живот вклучува: еднократно платенa премија по договори за осигурување кои влегле во сила во текот на пресметковниот период или е рата на премија која доспеала за наплата во текот на пресметковниот период во случај кога согласно договорот за осигурување е договорено повеќекратно плаќање на премијата.</t>
    </r>
  </si>
  <si>
    <t>МАГМА</t>
  </si>
  <si>
    <t>ТРЕНД МР</t>
  </si>
  <si>
    <t>АКТИВА</t>
  </si>
  <si>
    <t>МК осигурување</t>
  </si>
  <si>
    <r>
      <rPr>
        <b/>
        <sz val="10"/>
        <color indexed="8"/>
        <rFont val="Calibri"/>
        <family val="2"/>
      </rPr>
      <t>1.</t>
    </r>
    <r>
      <rPr>
        <sz val="10"/>
        <color indexed="8"/>
        <rFont val="Calibri"/>
        <family val="2"/>
      </rPr>
      <t xml:space="preserve"> Друштвото за застапување во осигурување најпрво ги пополнува бараните податоци од страната Одз_Почетна и истата ја доставува до Агенцијата заедно со останатите обрасци.</t>
    </r>
  </si>
  <si>
    <t>Дополнително друштвото за застапување во осигурување го пополнува и образецот одз_2</t>
  </si>
  <si>
    <t>Образец: одз2</t>
  </si>
  <si>
    <t>Образец: одз1</t>
  </si>
  <si>
    <t>одз_ВКУПНО</t>
  </si>
  <si>
    <t>одз_Кјуби</t>
  </si>
  <si>
    <t>одз_Евроинс</t>
  </si>
  <si>
    <t>одз_Винер</t>
  </si>
  <si>
    <t>одз_Еуролинк</t>
  </si>
  <si>
    <t>одз_Инсиг</t>
  </si>
  <si>
    <t>одз_Уника</t>
  </si>
  <si>
    <t>одз_Осигурителна полиса</t>
  </si>
  <si>
    <t>одз_Албсиг</t>
  </si>
  <si>
    <t>одз_Кроација неживот</t>
  </si>
  <si>
    <t>одз_Кроација живот</t>
  </si>
  <si>
    <t>одз_Граве</t>
  </si>
  <si>
    <t>одз_Винер живот</t>
  </si>
  <si>
    <t>одз2</t>
  </si>
  <si>
    <t>Реализирана провизија</t>
  </si>
  <si>
    <t>Пресметана провизија</t>
  </si>
  <si>
    <t>Осигурување на живот во врска со удели во инвест. фондови</t>
  </si>
  <si>
    <t>Кај осигурувањето на живот, нa пример, доколку е издадена само една полиса зa мешано осигурување којашто вклучува дополнително осигурување од смрт како последица на незгода, тогаш овој параметар треба да се прикаже на следниот начин: се впишува 1 во 1901, 1 во 1902 и 1 во 19.</t>
  </si>
  <si>
    <t>Уника живот</t>
  </si>
  <si>
    <t>Адреса:</t>
  </si>
  <si>
    <t>Факс:</t>
  </si>
  <si>
    <t>одз_Уника живот</t>
  </si>
  <si>
    <r>
      <rPr>
        <b/>
        <sz val="10"/>
        <rFont val="Calibri"/>
        <family val="2"/>
      </rPr>
      <t xml:space="preserve">2. </t>
    </r>
    <r>
      <rPr>
        <sz val="10"/>
        <rFont val="Calibri"/>
        <family val="2"/>
      </rPr>
      <t xml:space="preserve">Друштвото за застапување во осигурување треба да го пополни образецот одз_1 за секое Друштво за осигурување и/или реосигурување за коешто врши работи на осигурување, односно треба да ја пополни табелата од секој worksheet означен како </t>
    </r>
    <r>
      <rPr>
        <i/>
        <sz val="10"/>
        <rFont val="Calibri"/>
        <family val="2"/>
      </rPr>
      <t>одз</t>
    </r>
    <r>
      <rPr>
        <sz val="10"/>
        <rFont val="Calibri"/>
        <family val="2"/>
      </rPr>
      <t>_{назив на друштво).</t>
    </r>
  </si>
  <si>
    <t>Број на вработени лиценцирани застапници:</t>
  </si>
  <si>
    <t>Име и презиме на лиценциран застапник кој има овластување да ги потпишува извештаите:</t>
  </si>
  <si>
    <t>Друштво за застапување во осигурување:</t>
  </si>
  <si>
    <t>Сава</t>
  </si>
  <si>
    <t>Триглав</t>
  </si>
  <si>
    <t>одз_Триглав</t>
  </si>
  <si>
    <t>одз_Сава</t>
  </si>
  <si>
    <t>Квартален извештај на 
Друштвата за застапување во осигурувањето</t>
  </si>
  <si>
    <t>ЛАЈОН ИНС</t>
  </si>
  <si>
    <t>ОХРИДСКА БАНКА</t>
  </si>
  <si>
    <t>РЕА ИНШУРЕНС</t>
  </si>
  <si>
    <t>САФЕ ЛИФЕ</t>
  </si>
  <si>
    <t>ФОРТИС ПРО</t>
  </si>
  <si>
    <r>
      <t>300.Реализирана провизија</t>
    </r>
    <r>
      <rPr>
        <sz val="10"/>
        <color indexed="8"/>
        <rFont val="Calibri"/>
        <family val="2"/>
      </rPr>
      <t xml:space="preserve"> – се внесува износот на надоместоци во кварталот (во илјади денари) коишто Друштвото за застапување во осигурувањето ги примило или ги побарува од Друштвото за осигурување, согласно договорот со кој Друштвото за застапување во осигурувањето врши работи на посредување.</t>
    </r>
  </si>
  <si>
    <r>
      <t>400.Пресметана провизија</t>
    </r>
    <r>
      <rPr>
        <sz val="10"/>
        <color indexed="8"/>
        <rFont val="Calibri"/>
        <family val="2"/>
      </rPr>
      <t xml:space="preserve"> – се внесува износот на надоместоци во кварталот (во илјади денари) коишто Друштвото за застапување во осигурувањето би ги остварило согласно договорот со кој Друштвото за застапување во осигурувањето врши работи на посредување, под претпоставка дека премијата ќе биде уредно наплатена во договорениот рок.</t>
    </r>
  </si>
  <si>
    <t>САФЕ ИНВЕСТ</t>
  </si>
  <si>
    <t>ГЛС Осигурување</t>
  </si>
</sst>
</file>

<file path=xl/styles.xml><?xml version="1.0" encoding="utf-8"?>
<styleSheet xmlns="http://schemas.openxmlformats.org/spreadsheetml/2006/main">
  <numFmts count="26">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86">
    <font>
      <sz val="11"/>
      <color theme="1"/>
      <name val="Calibri"/>
      <family val="2"/>
    </font>
    <font>
      <sz val="11"/>
      <color indexed="8"/>
      <name val="Arial"/>
      <family val="2"/>
    </font>
    <font>
      <sz val="11"/>
      <color indexed="8"/>
      <name val="Calibri"/>
      <family val="2"/>
    </font>
    <font>
      <sz val="10"/>
      <color indexed="8"/>
      <name val="Calibri"/>
      <family val="2"/>
    </font>
    <font>
      <i/>
      <sz val="10"/>
      <color indexed="8"/>
      <name val="Calibri"/>
      <family val="2"/>
    </font>
    <font>
      <b/>
      <sz val="10"/>
      <name val="Calibri"/>
      <family val="2"/>
    </font>
    <font>
      <b/>
      <sz val="10"/>
      <color indexed="8"/>
      <name val="Calibri"/>
      <family val="2"/>
    </font>
    <font>
      <sz val="10"/>
      <name val="Arial"/>
      <family val="2"/>
    </font>
    <font>
      <b/>
      <sz val="13"/>
      <name val="Arial"/>
      <family val="2"/>
    </font>
    <font>
      <i/>
      <sz val="14"/>
      <name val="Arial"/>
      <family val="2"/>
    </font>
    <font>
      <b/>
      <i/>
      <sz val="22"/>
      <name val="Arial"/>
      <family val="2"/>
    </font>
    <font>
      <b/>
      <sz val="22"/>
      <name val="Arial"/>
      <family val="2"/>
    </font>
    <font>
      <b/>
      <sz val="10"/>
      <name val="Arial"/>
      <family val="2"/>
    </font>
    <font>
      <sz val="11"/>
      <name val="Calibri"/>
      <family val="2"/>
    </font>
    <font>
      <b/>
      <i/>
      <sz val="14"/>
      <name val="Calibri"/>
      <family val="2"/>
    </font>
    <font>
      <sz val="10"/>
      <name val="Calibri"/>
      <family val="2"/>
    </font>
    <font>
      <i/>
      <sz val="10"/>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1"/>
      <color indexed="8"/>
      <name val="Calibri"/>
      <family val="2"/>
    </font>
    <font>
      <sz val="10"/>
      <color indexed="9"/>
      <name val="Arial"/>
      <family val="2"/>
    </font>
    <font>
      <sz val="11"/>
      <color indexed="10"/>
      <name val="Calibri"/>
      <family val="2"/>
    </font>
    <font>
      <sz val="9"/>
      <color indexed="8"/>
      <name val="Calibri"/>
      <family val="2"/>
    </font>
    <font>
      <i/>
      <sz val="11"/>
      <color indexed="8"/>
      <name val="Calibri"/>
      <family val="2"/>
    </font>
    <font>
      <b/>
      <sz val="9"/>
      <color indexed="8"/>
      <name val="Calibri"/>
      <family val="2"/>
    </font>
    <font>
      <b/>
      <sz val="14"/>
      <color indexed="8"/>
      <name val="Calibri"/>
      <family val="2"/>
    </font>
    <font>
      <b/>
      <i/>
      <sz val="12"/>
      <color indexed="8"/>
      <name val="Calibri"/>
      <family val="2"/>
    </font>
    <font>
      <sz val="12"/>
      <color indexed="8"/>
      <name val="Calibri"/>
      <family val="2"/>
    </font>
    <font>
      <b/>
      <sz val="12"/>
      <color indexed="8"/>
      <name val="Calibri"/>
      <family val="2"/>
    </font>
    <font>
      <b/>
      <i/>
      <sz val="10"/>
      <color indexed="8"/>
      <name val="Calibri"/>
      <family val="2"/>
    </font>
    <font>
      <sz val="11"/>
      <color indexed="9"/>
      <name val="Calibri"/>
      <family val="2"/>
    </font>
    <font>
      <sz val="10"/>
      <color indexed="8"/>
      <name val="Arial"/>
      <family val="2"/>
    </font>
    <font>
      <b/>
      <i/>
      <sz val="11"/>
      <color indexed="8"/>
      <name val="Calibri"/>
      <family val="2"/>
    </font>
    <font>
      <sz val="8"/>
      <name val="Tahoma"/>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sz val="10"/>
      <color theme="1"/>
      <name val="Calibri"/>
      <family val="2"/>
    </font>
    <font>
      <sz val="10"/>
      <color theme="0"/>
      <name val="Arial"/>
      <family val="2"/>
    </font>
    <font>
      <sz val="11"/>
      <color rgb="FFFF0000"/>
      <name val="Calibri"/>
      <family val="2"/>
    </font>
    <font>
      <i/>
      <sz val="10"/>
      <color theme="1"/>
      <name val="Calibri"/>
      <family val="2"/>
    </font>
    <font>
      <sz val="9"/>
      <color theme="1"/>
      <name val="Calibri"/>
      <family val="2"/>
    </font>
    <font>
      <i/>
      <sz val="11"/>
      <color theme="1"/>
      <name val="Calibri"/>
      <family val="2"/>
    </font>
    <font>
      <b/>
      <sz val="9"/>
      <color theme="1"/>
      <name val="Calibri"/>
      <family val="2"/>
    </font>
    <font>
      <b/>
      <sz val="14"/>
      <color theme="1"/>
      <name val="Calibri"/>
      <family val="2"/>
    </font>
    <font>
      <b/>
      <i/>
      <sz val="12"/>
      <color theme="1"/>
      <name val="Calibri"/>
      <family val="2"/>
    </font>
    <font>
      <sz val="12"/>
      <color theme="1"/>
      <name val="Calibri"/>
      <family val="2"/>
    </font>
    <font>
      <b/>
      <sz val="12"/>
      <color theme="1"/>
      <name val="Calibri"/>
      <family val="2"/>
    </font>
    <font>
      <b/>
      <i/>
      <sz val="10"/>
      <color theme="1"/>
      <name val="Calibri"/>
      <family val="2"/>
    </font>
    <font>
      <sz val="11"/>
      <color theme="0"/>
      <name val="Calibri"/>
      <family val="2"/>
    </font>
    <font>
      <b/>
      <sz val="10"/>
      <color theme="1"/>
      <name val="Calibri"/>
      <family val="2"/>
    </font>
    <font>
      <sz val="10"/>
      <color theme="1"/>
      <name val="Arial"/>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lightUp">
        <fgColor theme="0" tint="-0.3499799966812134"/>
        <bgColor theme="0"/>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style="double"/>
      <top/>
      <bottom/>
    </border>
    <border>
      <left style="double"/>
      <right style="thin">
        <color theme="0" tint="-0.24993999302387238"/>
      </right>
      <top style="double"/>
      <bottom style="thin">
        <color theme="0" tint="-0.24993999302387238"/>
      </bottom>
    </border>
    <border>
      <left style="double"/>
      <right style="thin">
        <color theme="0" tint="-0.24993999302387238"/>
      </right>
      <top style="thin">
        <color theme="0" tint="-0.24993999302387238"/>
      </top>
      <bottom style="thin">
        <color theme="0" tint="-0.24993999302387238"/>
      </bottom>
    </border>
    <border>
      <left style="double"/>
      <right style="thin">
        <color theme="0" tint="-0.149959996342659"/>
      </right>
      <top style="thin">
        <color theme="0" tint="-0.24993999302387238"/>
      </top>
      <bottom style="thin">
        <color theme="0" tint="-0.24993999302387238"/>
      </bottom>
    </border>
    <border>
      <left style="double"/>
      <right style="thin">
        <color theme="0" tint="-0.24993999302387238"/>
      </right>
      <top style="thin">
        <color theme="0" tint="-0.24993999302387238"/>
      </top>
      <bottom style="double"/>
    </border>
    <border>
      <left style="thin">
        <color theme="0" tint="-0.24993999302387238"/>
      </left>
      <right/>
      <top style="thin">
        <color theme="0" tint="-0.24993999302387238"/>
      </top>
      <bottom style="double"/>
    </border>
    <border>
      <left/>
      <right/>
      <top style="thin">
        <color theme="0" tint="-0.24993999302387238"/>
      </top>
      <bottom style="double"/>
    </border>
    <border>
      <left/>
      <right style="double"/>
      <top style="thin">
        <color theme="0" tint="-0.24993999302387238"/>
      </top>
      <bottom style="double"/>
    </border>
    <border>
      <left style="double"/>
      <right/>
      <top/>
      <bottom style="double"/>
    </border>
    <border>
      <left/>
      <right/>
      <top/>
      <bottom style="double"/>
    </border>
    <border>
      <left/>
      <right style="double"/>
      <top/>
      <bottom style="double"/>
    </border>
    <border>
      <left/>
      <right style="thin">
        <color theme="0" tint="-0.149959996342659"/>
      </right>
      <top style="thin">
        <color theme="0" tint="-0.149959996342659"/>
      </top>
      <bottom style="thin">
        <color theme="0" tint="-0.149959996342659"/>
      </bottom>
    </border>
    <border>
      <left style="thin">
        <color theme="0" tint="-0.149959996342659"/>
      </left>
      <right style="thick"/>
      <top style="thin">
        <color theme="0" tint="-0.149959996342659"/>
      </top>
      <bottom style="thin">
        <color theme="0" tint="-0.149959996342659"/>
      </bottom>
    </border>
    <border>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thick"/>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style="thick"/>
      <top style="thin">
        <color theme="0" tint="-0.149959996342659"/>
      </top>
      <bottom/>
    </border>
    <border>
      <left/>
      <right style="thin">
        <color theme="0" tint="-0.149959996342659"/>
      </right>
      <top style="thick"/>
      <bottom style="thick"/>
    </border>
    <border>
      <left style="thin">
        <color theme="0" tint="-0.149959996342659"/>
      </left>
      <right style="thin">
        <color theme="0" tint="-0.149959996342659"/>
      </right>
      <top style="thick"/>
      <bottom style="thick"/>
    </border>
    <border>
      <left style="thin">
        <color theme="0" tint="-0.149959996342659"/>
      </left>
      <right style="thick"/>
      <top style="thick"/>
      <bottom style="thick"/>
    </border>
    <border>
      <left style="thick"/>
      <right>
        <color indexed="63"/>
      </right>
      <top/>
      <bottom style="thin">
        <color theme="0" tint="-0.149959996342659"/>
      </bottom>
    </border>
    <border>
      <left style="thick"/>
      <right>
        <color indexed="63"/>
      </right>
      <top style="thin">
        <color theme="0" tint="-0.149959996342659"/>
      </top>
      <bottom style="thin">
        <color theme="0" tint="-0.149959996342659"/>
      </bottom>
    </border>
    <border>
      <left style="thick"/>
      <right>
        <color indexed="63"/>
      </right>
      <top style="thick"/>
      <bottom style="thick"/>
    </border>
    <border>
      <left/>
      <right style="thin">
        <color theme="0" tint="-0.149959996342659"/>
      </right>
      <top style="thick"/>
      <bottom>
        <color indexed="63"/>
      </bottom>
    </border>
    <border>
      <left style="thin">
        <color theme="0" tint="-0.149959996342659"/>
      </left>
      <right style="thin">
        <color theme="0" tint="-0.149959996342659"/>
      </right>
      <top style="thick"/>
      <bottom>
        <color indexed="63"/>
      </bottom>
    </border>
    <border>
      <left/>
      <right style="thin">
        <color theme="0" tint="-0.149959996342659"/>
      </right>
      <top style="thin"/>
      <bottom style="thin"/>
    </border>
    <border>
      <left style="thin">
        <color theme="0" tint="-0.149959996342659"/>
      </left>
      <right style="thin">
        <color theme="0" tint="-0.149959996342659"/>
      </right>
      <top style="thin"/>
      <bottom style="thin"/>
    </border>
    <border>
      <left style="thin">
        <color theme="0" tint="-0.149959996342659"/>
      </left>
      <right style="thick"/>
      <top style="thin"/>
      <bottom style="thin"/>
    </border>
    <border>
      <left style="thick"/>
      <right>
        <color indexed="63"/>
      </right>
      <top style="thin">
        <color theme="0" tint="-0.149959996342659"/>
      </top>
      <bottom/>
    </border>
    <border>
      <left style="thin"/>
      <right style="thin"/>
      <top/>
      <bottom style="thin">
        <color theme="0" tint="-0.149959996342659"/>
      </bottom>
    </border>
    <border>
      <left style="thin"/>
      <right style="thin"/>
      <top style="thin">
        <color theme="0" tint="-0.149959996342659"/>
      </top>
      <bottom style="thin">
        <color theme="0" tint="-0.149959996342659"/>
      </bottom>
    </border>
    <border>
      <left style="thin"/>
      <right style="thin"/>
      <top style="thin">
        <color theme="0" tint="-0.149959996342659"/>
      </top>
      <bottom/>
    </border>
    <border>
      <left style="thin"/>
      <right style="thin"/>
      <top style="thick"/>
      <bottom style="thick"/>
    </border>
    <border>
      <left style="thin">
        <color theme="0" tint="-0.149959996342659"/>
      </left>
      <right style="thick"/>
      <top style="thick"/>
      <bottom>
        <color indexed="63"/>
      </bottom>
    </border>
    <border>
      <left style="thick"/>
      <right style="thin"/>
      <top style="thick"/>
      <bottom style="thin"/>
    </border>
    <border>
      <left>
        <color indexed="63"/>
      </left>
      <right style="thin">
        <color theme="0" tint="-0.149959996342659"/>
      </right>
      <top style="thick"/>
      <bottom style="thin"/>
    </border>
    <border>
      <left style="thin">
        <color theme="0" tint="-0.149959996342659"/>
      </left>
      <right style="thin">
        <color theme="0" tint="-0.149959996342659"/>
      </right>
      <top style="thick"/>
      <bottom style="thin"/>
    </border>
    <border>
      <left style="thick"/>
      <right style="thin"/>
      <top>
        <color indexed="63"/>
      </top>
      <bottom style="thin">
        <color theme="0" tint="-0.149959996342659"/>
      </bottom>
    </border>
    <border>
      <left style="thick"/>
      <right style="thin"/>
      <top style="thin">
        <color theme="0" tint="-0.149959996342659"/>
      </top>
      <bottom style="thin">
        <color theme="0" tint="-0.149959996342659"/>
      </bottom>
    </border>
    <border>
      <left style="thick"/>
      <right style="thin"/>
      <top style="thin">
        <color theme="0" tint="-0.149959996342659"/>
      </top>
      <bottom style="thick"/>
    </border>
    <border>
      <left>
        <color indexed="63"/>
      </left>
      <right style="thin">
        <color theme="0" tint="-0.149959996342659"/>
      </right>
      <top style="thin">
        <color theme="0" tint="-0.149959996342659"/>
      </top>
      <bottom style="thick"/>
    </border>
    <border>
      <left style="thin">
        <color theme="0" tint="-0.149959996342659"/>
      </left>
      <right style="thin">
        <color theme="0" tint="-0.149959996342659"/>
      </right>
      <top style="thin">
        <color theme="0" tint="-0.149959996342659"/>
      </top>
      <bottom style="thick"/>
    </border>
    <border>
      <left style="double"/>
      <right/>
      <top style="double"/>
      <bottom/>
    </border>
    <border>
      <left/>
      <right/>
      <top style="double"/>
      <bottom/>
    </border>
    <border>
      <left/>
      <right style="double"/>
      <top style="double"/>
      <bottom/>
    </border>
    <border>
      <left style="thin">
        <color theme="0" tint="-0.149959996342659"/>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double"/>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top style="double"/>
      <bottom style="thin">
        <color theme="0" tint="-0.24993999302387238"/>
      </bottom>
    </border>
    <border>
      <left/>
      <right/>
      <top style="double"/>
      <bottom style="thin">
        <color theme="0" tint="-0.24993999302387238"/>
      </bottom>
    </border>
    <border>
      <left/>
      <right style="double"/>
      <top style="double"/>
      <bottom style="thin">
        <color theme="0" tint="-0.24993999302387238"/>
      </botto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thin"/>
    </border>
    <border>
      <left>
        <color indexed="63"/>
      </left>
      <right style="thin"/>
      <top>
        <color indexed="63"/>
      </top>
      <bottom style="thin"/>
    </border>
    <border>
      <left/>
      <right/>
      <top style="thick"/>
      <bottom/>
    </border>
    <border>
      <left style="thin">
        <color theme="0" tint="-0.149959996342659"/>
      </left>
      <right style="thick"/>
      <top style="thin">
        <color theme="0" tint="-0.149959996342659"/>
      </top>
      <bottom style="thick"/>
    </border>
    <border>
      <left style="thin">
        <color theme="0" tint="-0.149959996342659"/>
      </left>
      <right style="thick"/>
      <top style="thick"/>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0">
    <xf numFmtId="0" fontId="0" fillId="0" borderId="0" xfId="0" applyFont="1" applyAlignment="1">
      <alignment/>
    </xf>
    <xf numFmtId="0" fontId="0" fillId="33" borderId="0" xfId="0" applyFill="1" applyAlignment="1">
      <alignment/>
    </xf>
    <xf numFmtId="0" fontId="69" fillId="33" borderId="0" xfId="0" applyFont="1" applyFill="1" applyAlignment="1">
      <alignment/>
    </xf>
    <xf numFmtId="0" fontId="70" fillId="33" borderId="0" xfId="0" applyFont="1" applyFill="1" applyAlignment="1">
      <alignment/>
    </xf>
    <xf numFmtId="0" fontId="70" fillId="33" borderId="0" xfId="0" applyFont="1" applyFill="1" applyAlignment="1">
      <alignment horizontal="left" vertical="top" wrapText="1"/>
    </xf>
    <xf numFmtId="0" fontId="0" fillId="0" borderId="0" xfId="0" applyAlignment="1" applyProtection="1">
      <alignment/>
      <protection locked="0"/>
    </xf>
    <xf numFmtId="0" fontId="0" fillId="0" borderId="0" xfId="57">
      <alignment/>
      <protection/>
    </xf>
    <xf numFmtId="0" fontId="0" fillId="0" borderId="10" xfId="57" applyBorder="1">
      <alignment/>
      <protection/>
    </xf>
    <xf numFmtId="0" fontId="0" fillId="0" borderId="0" xfId="57" applyBorder="1">
      <alignment/>
      <protection/>
    </xf>
    <xf numFmtId="0" fontId="0" fillId="0" borderId="11" xfId="57" applyBorder="1">
      <alignment/>
      <protection/>
    </xf>
    <xf numFmtId="0" fontId="9" fillId="0" borderId="0" xfId="57" applyFont="1" applyAlignment="1">
      <alignment vertical="center"/>
      <protection/>
    </xf>
    <xf numFmtId="0" fontId="0" fillId="0" borderId="0" xfId="57" applyAlignment="1">
      <alignment vertical="center"/>
      <protection/>
    </xf>
    <xf numFmtId="0" fontId="71" fillId="0" borderId="0" xfId="57" applyFont="1">
      <alignment/>
      <protection/>
    </xf>
    <xf numFmtId="0" fontId="0" fillId="0" borderId="10" xfId="57" applyBorder="1" applyAlignment="1">
      <alignment vertical="center"/>
      <protection/>
    </xf>
    <xf numFmtId="0" fontId="0" fillId="0" borderId="0" xfId="57" applyBorder="1" applyAlignment="1">
      <alignment vertical="center"/>
      <protection/>
    </xf>
    <xf numFmtId="0" fontId="0" fillId="0" borderId="11" xfId="57" applyBorder="1" applyAlignment="1">
      <alignment vertical="center"/>
      <protection/>
    </xf>
    <xf numFmtId="0" fontId="71" fillId="0" borderId="0" xfId="57" applyFont="1" applyAlignment="1">
      <alignment vertical="center"/>
      <protection/>
    </xf>
    <xf numFmtId="0" fontId="0" fillId="0" borderId="0" xfId="57" applyAlignment="1">
      <alignment horizontal="left" vertical="center"/>
      <protection/>
    </xf>
    <xf numFmtId="0" fontId="11" fillId="0" borderId="0" xfId="57" applyFont="1" applyAlignment="1">
      <alignment vertical="top" wrapText="1"/>
      <protection/>
    </xf>
    <xf numFmtId="0" fontId="11" fillId="0" borderId="0" xfId="57" applyFont="1" applyAlignment="1">
      <alignment vertical="top"/>
      <protection/>
    </xf>
    <xf numFmtId="0" fontId="0" fillId="0" borderId="12" xfId="57" applyBorder="1" applyAlignment="1">
      <alignment vertical="center"/>
      <protection/>
    </xf>
    <xf numFmtId="0" fontId="0" fillId="0" borderId="13" xfId="57" applyBorder="1" applyAlignment="1">
      <alignment vertical="center"/>
      <protection/>
    </xf>
    <xf numFmtId="0" fontId="7" fillId="0" borderId="14" xfId="57" applyFont="1" applyBorder="1" applyAlignment="1">
      <alignment vertical="center"/>
      <protection/>
    </xf>
    <xf numFmtId="0" fontId="7" fillId="0" borderId="15" xfId="57" applyFont="1" applyBorder="1" applyAlignment="1">
      <alignment vertical="center"/>
      <protection/>
    </xf>
    <xf numFmtId="0" fontId="0" fillId="0" borderId="16" xfId="57" applyBorder="1" applyAlignment="1" applyProtection="1">
      <alignment horizontal="left" vertical="center"/>
      <protection locked="0"/>
    </xf>
    <xf numFmtId="0" fontId="0" fillId="0" borderId="17" xfId="57" applyBorder="1" applyAlignment="1" applyProtection="1">
      <alignment horizontal="left" vertical="center"/>
      <protection locked="0"/>
    </xf>
    <xf numFmtId="0" fontId="0" fillId="0" borderId="18" xfId="57" applyBorder="1" applyAlignment="1" applyProtection="1">
      <alignment horizontal="left" vertical="center"/>
      <protection locked="0"/>
    </xf>
    <xf numFmtId="0" fontId="0" fillId="0" borderId="19" xfId="57" applyBorder="1">
      <alignment/>
      <protection/>
    </xf>
    <xf numFmtId="0" fontId="0" fillId="0" borderId="20" xfId="57" applyBorder="1">
      <alignment/>
      <protection/>
    </xf>
    <xf numFmtId="0" fontId="0" fillId="0" borderId="21" xfId="57" applyBorder="1">
      <alignment/>
      <protection/>
    </xf>
    <xf numFmtId="0" fontId="72" fillId="0" borderId="0" xfId="57" applyFont="1">
      <alignment/>
      <protection/>
    </xf>
    <xf numFmtId="0" fontId="72" fillId="0" borderId="0" xfId="57" applyFont="1" applyAlignment="1">
      <alignment vertical="center"/>
      <protection/>
    </xf>
    <xf numFmtId="0" fontId="0" fillId="33" borderId="0" xfId="0" applyFill="1" applyAlignment="1" applyProtection="1">
      <alignment/>
      <protection/>
    </xf>
    <xf numFmtId="0" fontId="0" fillId="0" borderId="0" xfId="0" applyAlignment="1" applyProtection="1">
      <alignment/>
      <protection/>
    </xf>
    <xf numFmtId="0" fontId="0" fillId="33" borderId="20" xfId="0" applyFill="1" applyBorder="1" applyAlignment="1" applyProtection="1">
      <alignment horizontal="left"/>
      <protection/>
    </xf>
    <xf numFmtId="0" fontId="69" fillId="33" borderId="0" xfId="0" applyFont="1" applyFill="1" applyAlignment="1" applyProtection="1">
      <alignment/>
      <protection/>
    </xf>
    <xf numFmtId="0" fontId="73" fillId="33" borderId="0" xfId="0" applyFont="1" applyFill="1" applyAlignment="1" applyProtection="1">
      <alignment horizontal="left"/>
      <protection/>
    </xf>
    <xf numFmtId="0" fontId="0" fillId="33" borderId="0" xfId="0" applyFill="1" applyAlignment="1" applyProtection="1">
      <alignment horizontal="left"/>
      <protection/>
    </xf>
    <xf numFmtId="3" fontId="74" fillId="33" borderId="22" xfId="0" applyNumberFormat="1" applyFont="1" applyFill="1" applyBorder="1" applyAlignment="1" applyProtection="1">
      <alignment vertical="center"/>
      <protection locked="0"/>
    </xf>
    <xf numFmtId="3" fontId="74" fillId="33" borderId="23" xfId="0" applyNumberFormat="1" applyFont="1" applyFill="1" applyBorder="1" applyAlignment="1" applyProtection="1">
      <alignment vertical="center"/>
      <protection locked="0"/>
    </xf>
    <xf numFmtId="0" fontId="73" fillId="33" borderId="20" xfId="0" applyFont="1" applyFill="1" applyBorder="1" applyAlignment="1" applyProtection="1">
      <alignment horizontal="left" indent="1"/>
      <protection/>
    </xf>
    <xf numFmtId="0" fontId="75" fillId="33" borderId="20" xfId="0" applyFont="1" applyFill="1" applyBorder="1" applyAlignment="1" applyProtection="1">
      <alignment horizontal="left" indent="1"/>
      <protection/>
    </xf>
    <xf numFmtId="0" fontId="69" fillId="33" borderId="0" xfId="0" applyFont="1" applyFill="1" applyAlignment="1" applyProtection="1">
      <alignment horizontal="left" indent="17"/>
      <protection/>
    </xf>
    <xf numFmtId="3" fontId="74" fillId="33" borderId="24" xfId="0" applyNumberFormat="1" applyFont="1" applyFill="1" applyBorder="1" applyAlignment="1" applyProtection="1">
      <alignment vertical="center"/>
      <protection locked="0"/>
    </xf>
    <xf numFmtId="3" fontId="74" fillId="33" borderId="25" xfId="0" applyNumberFormat="1" applyFont="1" applyFill="1" applyBorder="1" applyAlignment="1" applyProtection="1">
      <alignment vertical="center"/>
      <protection locked="0"/>
    </xf>
    <xf numFmtId="3" fontId="74" fillId="33" borderId="26" xfId="0" applyNumberFormat="1" applyFont="1" applyFill="1" applyBorder="1" applyAlignment="1" applyProtection="1">
      <alignment vertical="center"/>
      <protection locked="0"/>
    </xf>
    <xf numFmtId="3" fontId="74" fillId="33" borderId="27" xfId="0" applyNumberFormat="1" applyFont="1" applyFill="1" applyBorder="1" applyAlignment="1" applyProtection="1">
      <alignment vertical="center"/>
      <protection locked="0"/>
    </xf>
    <xf numFmtId="3" fontId="74" fillId="33" borderId="28" xfId="0" applyNumberFormat="1" applyFont="1" applyFill="1" applyBorder="1" applyAlignment="1" applyProtection="1">
      <alignment vertical="center"/>
      <protection locked="0"/>
    </xf>
    <xf numFmtId="3" fontId="74" fillId="33" borderId="29" xfId="0" applyNumberFormat="1" applyFont="1" applyFill="1" applyBorder="1" applyAlignment="1" applyProtection="1">
      <alignment vertical="center"/>
      <protection locked="0"/>
    </xf>
    <xf numFmtId="3" fontId="74" fillId="33" borderId="30" xfId="0" applyNumberFormat="1" applyFont="1" applyFill="1" applyBorder="1" applyAlignment="1" applyProtection="1">
      <alignment vertical="center"/>
      <protection locked="0"/>
    </xf>
    <xf numFmtId="3" fontId="76" fillId="33" borderId="31" xfId="0" applyNumberFormat="1" applyFont="1" applyFill="1" applyBorder="1" applyAlignment="1" applyProtection="1">
      <alignment vertical="center"/>
      <protection/>
    </xf>
    <xf numFmtId="3" fontId="76" fillId="33" borderId="32" xfId="0" applyNumberFormat="1" applyFont="1" applyFill="1" applyBorder="1" applyAlignment="1" applyProtection="1">
      <alignment vertical="center"/>
      <protection/>
    </xf>
    <xf numFmtId="3" fontId="76" fillId="33" borderId="33" xfId="0" applyNumberFormat="1" applyFont="1" applyFill="1" applyBorder="1" applyAlignment="1" applyProtection="1">
      <alignment vertical="center"/>
      <protection/>
    </xf>
    <xf numFmtId="0" fontId="3" fillId="33" borderId="0" xfId="0" applyFont="1" applyFill="1" applyAlignment="1">
      <alignment/>
    </xf>
    <xf numFmtId="0" fontId="70" fillId="33" borderId="0" xfId="0" applyFont="1" applyFill="1" applyAlignment="1">
      <alignment/>
    </xf>
    <xf numFmtId="0" fontId="69" fillId="33" borderId="20" xfId="0" applyFont="1" applyFill="1" applyBorder="1" applyAlignment="1" applyProtection="1">
      <alignment horizontal="left" indent="17"/>
      <protection/>
    </xf>
    <xf numFmtId="0" fontId="74" fillId="33" borderId="34" xfId="0" applyFont="1" applyFill="1" applyBorder="1" applyAlignment="1" applyProtection="1">
      <alignment/>
      <protection/>
    </xf>
    <xf numFmtId="0" fontId="74" fillId="33" borderId="35" xfId="0" applyFont="1" applyFill="1" applyBorder="1" applyAlignment="1" applyProtection="1">
      <alignment/>
      <protection/>
    </xf>
    <xf numFmtId="0" fontId="69" fillId="33" borderId="36" xfId="0" applyFont="1" applyFill="1" applyBorder="1" applyAlignment="1" applyProtection="1">
      <alignment/>
      <protection/>
    </xf>
    <xf numFmtId="0" fontId="70" fillId="33" borderId="37" xfId="0" applyFont="1" applyFill="1" applyBorder="1" applyAlignment="1" applyProtection="1">
      <alignment horizontal="center" wrapText="1"/>
      <protection/>
    </xf>
    <xf numFmtId="0" fontId="70" fillId="33" borderId="38" xfId="0" applyFont="1" applyFill="1" applyBorder="1" applyAlignment="1" applyProtection="1">
      <alignment horizontal="center" vertical="center"/>
      <protection/>
    </xf>
    <xf numFmtId="0" fontId="70" fillId="33" borderId="39" xfId="0" applyFont="1" applyFill="1" applyBorder="1" applyAlignment="1" applyProtection="1">
      <alignment horizontal="center" wrapText="1"/>
      <protection/>
    </xf>
    <xf numFmtId="0" fontId="70" fillId="33" borderId="40" xfId="0" applyFont="1" applyFill="1" applyBorder="1" applyAlignment="1" applyProtection="1">
      <alignment horizontal="center" vertical="center"/>
      <protection/>
    </xf>
    <xf numFmtId="0" fontId="70" fillId="33" borderId="41" xfId="0" applyFont="1" applyFill="1" applyBorder="1" applyAlignment="1" applyProtection="1">
      <alignment horizontal="center" vertical="center"/>
      <protection/>
    </xf>
    <xf numFmtId="3" fontId="76" fillId="33" borderId="31" xfId="0" applyNumberFormat="1" applyFont="1" applyFill="1" applyBorder="1" applyAlignment="1" applyProtection="1">
      <alignment vertical="center"/>
      <protection locked="0"/>
    </xf>
    <xf numFmtId="0" fontId="61" fillId="33" borderId="0" xfId="53" applyFill="1" applyAlignment="1" applyProtection="1">
      <alignment/>
      <protection/>
    </xf>
    <xf numFmtId="0" fontId="74" fillId="33" borderId="42" xfId="0" applyFont="1" applyFill="1" applyBorder="1" applyAlignment="1" applyProtection="1">
      <alignment/>
      <protection/>
    </xf>
    <xf numFmtId="3" fontId="74" fillId="33" borderId="24" xfId="0" applyNumberFormat="1" applyFont="1" applyFill="1" applyBorder="1" applyAlignment="1" applyProtection="1">
      <alignment vertical="center"/>
      <protection/>
    </xf>
    <xf numFmtId="3" fontId="74" fillId="33" borderId="25" xfId="0" applyNumberFormat="1" applyFont="1" applyFill="1" applyBorder="1" applyAlignment="1" applyProtection="1">
      <alignment vertical="center"/>
      <protection/>
    </xf>
    <xf numFmtId="3" fontId="74" fillId="33" borderId="26" xfId="0" applyNumberFormat="1" applyFont="1" applyFill="1" applyBorder="1" applyAlignment="1" applyProtection="1">
      <alignment vertical="center"/>
      <protection/>
    </xf>
    <xf numFmtId="3" fontId="74" fillId="33" borderId="22" xfId="0" applyNumberFormat="1" applyFont="1" applyFill="1" applyBorder="1" applyAlignment="1" applyProtection="1">
      <alignment vertical="center"/>
      <protection/>
    </xf>
    <xf numFmtId="3" fontId="74" fillId="33" borderId="27" xfId="0" applyNumberFormat="1" applyFont="1" applyFill="1" applyBorder="1" applyAlignment="1" applyProtection="1">
      <alignment vertical="center"/>
      <protection/>
    </xf>
    <xf numFmtId="3" fontId="74" fillId="33" borderId="23" xfId="0" applyNumberFormat="1" applyFont="1" applyFill="1" applyBorder="1" applyAlignment="1" applyProtection="1">
      <alignment vertical="center"/>
      <protection/>
    </xf>
    <xf numFmtId="3" fontId="74" fillId="33" borderId="28" xfId="0" applyNumberFormat="1" applyFont="1" applyFill="1" applyBorder="1" applyAlignment="1" applyProtection="1">
      <alignment vertical="center"/>
      <protection/>
    </xf>
    <xf numFmtId="3" fontId="74" fillId="33" borderId="29" xfId="0" applyNumberFormat="1" applyFont="1" applyFill="1" applyBorder="1" applyAlignment="1" applyProtection="1">
      <alignment vertical="center"/>
      <protection/>
    </xf>
    <xf numFmtId="3" fontId="74" fillId="33" borderId="30" xfId="0" applyNumberFormat="1" applyFont="1" applyFill="1" applyBorder="1" applyAlignment="1" applyProtection="1">
      <alignment vertical="center"/>
      <protection/>
    </xf>
    <xf numFmtId="0" fontId="61" fillId="0" borderId="0" xfId="53" applyAlignment="1" applyProtection="1">
      <alignment horizontal="left" vertical="center"/>
      <protection/>
    </xf>
    <xf numFmtId="0" fontId="12" fillId="0" borderId="0" xfId="57" applyFont="1" applyAlignment="1">
      <alignment horizontal="left" vertical="center" indent="1"/>
      <protection/>
    </xf>
    <xf numFmtId="0" fontId="61" fillId="0" borderId="0" xfId="53" applyAlignment="1" applyProtection="1">
      <alignment horizontal="left" vertical="center" indent="2"/>
      <protection/>
    </xf>
    <xf numFmtId="0" fontId="13" fillId="0" borderId="0" xfId="53" applyFont="1" applyAlignment="1" applyProtection="1">
      <alignment horizontal="left" vertical="center"/>
      <protection/>
    </xf>
    <xf numFmtId="0" fontId="13" fillId="0" borderId="0" xfId="0" applyFont="1" applyAlignment="1">
      <alignment/>
    </xf>
    <xf numFmtId="0" fontId="14" fillId="0" borderId="0" xfId="53" applyFont="1" applyAlignment="1" applyProtection="1">
      <alignment horizontal="left" vertical="center"/>
      <protection/>
    </xf>
    <xf numFmtId="0" fontId="13" fillId="0" borderId="0" xfId="53" applyFont="1" applyAlignment="1" applyProtection="1">
      <alignment horizontal="left" vertical="center" indent="1"/>
      <protection/>
    </xf>
    <xf numFmtId="0" fontId="13" fillId="0" borderId="0" xfId="57" applyFont="1" applyAlignment="1">
      <alignment horizontal="left" vertical="center" indent="1"/>
      <protection/>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vertical="center" wrapText="1"/>
    </xf>
    <xf numFmtId="0" fontId="79" fillId="0" borderId="0" xfId="0" applyFont="1" applyAlignment="1">
      <alignment vertical="center"/>
    </xf>
    <xf numFmtId="0" fontId="79" fillId="0" borderId="0" xfId="0" applyFont="1" applyAlignment="1">
      <alignment vertical="center" wrapText="1"/>
    </xf>
    <xf numFmtId="0" fontId="81" fillId="0" borderId="0" xfId="0" applyFont="1" applyAlignment="1">
      <alignment/>
    </xf>
    <xf numFmtId="0" fontId="74" fillId="33" borderId="35" xfId="0" applyFont="1" applyFill="1" applyBorder="1" applyAlignment="1" applyProtection="1">
      <alignment horizontal="left" indent="1"/>
      <protection/>
    </xf>
    <xf numFmtId="0" fontId="61" fillId="33" borderId="0" xfId="53" applyFill="1" applyAlignment="1" applyProtection="1">
      <alignment horizontal="left"/>
      <protection/>
    </xf>
    <xf numFmtId="0" fontId="69" fillId="33" borderId="0" xfId="0" applyFont="1" applyFill="1" applyAlignment="1" applyProtection="1">
      <alignment horizontal="left"/>
      <protection/>
    </xf>
    <xf numFmtId="49" fontId="74" fillId="33" borderId="43" xfId="0" applyNumberFormat="1" applyFont="1" applyFill="1" applyBorder="1" applyAlignment="1" applyProtection="1">
      <alignment horizontal="left" vertical="center"/>
      <protection/>
    </xf>
    <xf numFmtId="49" fontId="74" fillId="33" borderId="44" xfId="0" applyNumberFormat="1" applyFont="1" applyFill="1" applyBorder="1" applyAlignment="1" applyProtection="1">
      <alignment horizontal="left" vertical="center"/>
      <protection/>
    </xf>
    <xf numFmtId="49" fontId="74" fillId="33" borderId="45" xfId="0" applyNumberFormat="1" applyFont="1" applyFill="1" applyBorder="1" applyAlignment="1" applyProtection="1">
      <alignment horizontal="left" vertical="center"/>
      <protection/>
    </xf>
    <xf numFmtId="49" fontId="69" fillId="33" borderId="46" xfId="0" applyNumberFormat="1" applyFont="1" applyFill="1" applyBorder="1" applyAlignment="1" applyProtection="1">
      <alignment horizontal="left" vertical="center"/>
      <protection/>
    </xf>
    <xf numFmtId="0" fontId="0" fillId="0" borderId="0" xfId="0" applyAlignment="1" applyProtection="1">
      <alignment horizontal="left"/>
      <protection locked="0"/>
    </xf>
    <xf numFmtId="0" fontId="82" fillId="0" borderId="0" xfId="57" applyFont="1">
      <alignment/>
      <protection/>
    </xf>
    <xf numFmtId="0" fontId="82" fillId="0" borderId="0" xfId="57" applyFont="1" applyAlignment="1">
      <alignment vertical="center"/>
      <protection/>
    </xf>
    <xf numFmtId="0" fontId="83" fillId="33" borderId="0" xfId="0" applyFont="1" applyFill="1" applyAlignment="1">
      <alignment/>
    </xf>
    <xf numFmtId="0" fontId="61" fillId="0" borderId="0" xfId="53" applyAlignment="1" applyProtection="1">
      <alignment horizontal="left" vertical="center"/>
      <protection/>
    </xf>
    <xf numFmtId="0" fontId="61" fillId="0" borderId="0" xfId="53" applyAlignment="1" applyProtection="1">
      <alignment horizontal="left" vertical="center" indent="1"/>
      <protection/>
    </xf>
    <xf numFmtId="0" fontId="7" fillId="0" borderId="0" xfId="57" applyFont="1">
      <alignment/>
      <protection/>
    </xf>
    <xf numFmtId="0" fontId="7" fillId="0" borderId="0" xfId="57" applyFont="1" applyAlignment="1">
      <alignment vertical="center"/>
      <protection/>
    </xf>
    <xf numFmtId="0" fontId="61" fillId="0" borderId="0" xfId="53" applyAlignment="1" applyProtection="1">
      <alignment horizontal="left" vertical="center" indent="1"/>
      <protection/>
    </xf>
    <xf numFmtId="0" fontId="75" fillId="33" borderId="0" xfId="0" applyFont="1" applyFill="1" applyAlignment="1" applyProtection="1">
      <alignment horizontal="left" indent="1"/>
      <protection/>
    </xf>
    <xf numFmtId="0" fontId="75" fillId="33" borderId="0" xfId="0" applyFont="1" applyFill="1" applyAlignment="1" applyProtection="1">
      <alignment horizontal="left"/>
      <protection/>
    </xf>
    <xf numFmtId="0" fontId="70" fillId="33" borderId="38" xfId="0" applyFont="1" applyFill="1" applyBorder="1" applyAlignment="1" applyProtection="1">
      <alignment horizontal="center" vertical="center" wrapText="1"/>
      <protection/>
    </xf>
    <xf numFmtId="0" fontId="70" fillId="33" borderId="47" xfId="0" applyFont="1" applyFill="1" applyBorder="1" applyAlignment="1" applyProtection="1">
      <alignment horizontal="center" vertical="center" wrapText="1"/>
      <protection/>
    </xf>
    <xf numFmtId="0" fontId="0" fillId="33" borderId="0" xfId="0" applyFill="1" applyAlignment="1" applyProtection="1">
      <alignment/>
      <protection locked="0"/>
    </xf>
    <xf numFmtId="0" fontId="0" fillId="33" borderId="0" xfId="0" applyFill="1" applyAlignment="1" applyProtection="1">
      <alignment horizontal="left"/>
      <protection locked="0"/>
    </xf>
    <xf numFmtId="0" fontId="70" fillId="33" borderId="0" xfId="0" applyFont="1" applyFill="1" applyAlignment="1" applyProtection="1">
      <alignment vertical="top" wrapText="1"/>
      <protection locked="0"/>
    </xf>
    <xf numFmtId="0" fontId="70" fillId="33" borderId="0" xfId="0" applyFont="1" applyFill="1" applyAlignment="1" applyProtection="1">
      <alignment wrapText="1"/>
      <protection locked="0"/>
    </xf>
    <xf numFmtId="0" fontId="0" fillId="33" borderId="0" xfId="0" applyFill="1" applyAlignment="1" applyProtection="1">
      <alignment/>
      <protection locked="0"/>
    </xf>
    <xf numFmtId="0" fontId="70" fillId="33" borderId="0" xfId="0" applyFont="1" applyFill="1" applyAlignment="1" applyProtection="1">
      <alignment horizontal="left"/>
      <protection locked="0"/>
    </xf>
    <xf numFmtId="0" fontId="70" fillId="33" borderId="48" xfId="0" applyFont="1" applyFill="1" applyBorder="1" applyAlignment="1" applyProtection="1">
      <alignment/>
      <protection locked="0"/>
    </xf>
    <xf numFmtId="0" fontId="70" fillId="33" borderId="49" xfId="0" applyFont="1" applyFill="1" applyBorder="1" applyAlignment="1" applyProtection="1">
      <alignment/>
      <protection locked="0"/>
    </xf>
    <xf numFmtId="0" fontId="70" fillId="33" borderId="50" xfId="0" applyFont="1" applyFill="1" applyBorder="1" applyAlignment="1" applyProtection="1">
      <alignment/>
      <protection locked="0"/>
    </xf>
    <xf numFmtId="0" fontId="70" fillId="33" borderId="51" xfId="0" applyFont="1" applyFill="1" applyBorder="1" applyAlignment="1" applyProtection="1">
      <alignment wrapText="1"/>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0" fillId="33" borderId="52" xfId="0" applyFill="1" applyBorder="1" applyAlignment="1" applyProtection="1">
      <alignment/>
      <protection locked="0"/>
    </xf>
    <xf numFmtId="0" fontId="0" fillId="33" borderId="22" xfId="0" applyFill="1" applyBorder="1" applyAlignment="1" applyProtection="1">
      <alignment/>
      <protection locked="0"/>
    </xf>
    <xf numFmtId="0" fontId="0" fillId="33" borderId="27" xfId="0" applyFill="1" applyBorder="1" applyAlignment="1" applyProtection="1">
      <alignment/>
      <protection locked="0"/>
    </xf>
    <xf numFmtId="0" fontId="0" fillId="33" borderId="53" xfId="0" applyFill="1" applyBorder="1" applyAlignment="1" applyProtection="1">
      <alignment/>
      <protection locked="0"/>
    </xf>
    <xf numFmtId="0" fontId="0" fillId="33" borderId="54" xfId="0" applyFill="1" applyBorder="1" applyAlignment="1" applyProtection="1">
      <alignment/>
      <protection locked="0"/>
    </xf>
    <xf numFmtId="0" fontId="0" fillId="33" borderId="55" xfId="0" applyFill="1" applyBorder="1" applyAlignment="1" applyProtection="1">
      <alignment/>
      <protection locked="0"/>
    </xf>
    <xf numFmtId="0" fontId="73" fillId="33" borderId="0" xfId="0" applyFont="1" applyFill="1" applyAlignment="1" applyProtection="1">
      <alignment/>
      <protection locked="0"/>
    </xf>
    <xf numFmtId="0" fontId="70" fillId="33" borderId="0" xfId="0" applyFont="1" applyFill="1" applyAlignment="1" applyProtection="1">
      <alignment/>
      <protection locked="0"/>
    </xf>
    <xf numFmtId="0" fontId="0" fillId="33" borderId="0" xfId="0" applyFont="1" applyFill="1" applyAlignment="1" applyProtection="1">
      <alignment/>
      <protection/>
    </xf>
    <xf numFmtId="0" fontId="75" fillId="33" borderId="0" xfId="0" applyFont="1" applyFill="1" applyAlignment="1" applyProtection="1">
      <alignment/>
      <protection/>
    </xf>
    <xf numFmtId="0" fontId="3" fillId="33" borderId="0" xfId="0" applyFont="1" applyFill="1" applyAlignment="1">
      <alignment wrapText="1"/>
    </xf>
    <xf numFmtId="0" fontId="75" fillId="33" borderId="0" xfId="0" applyFont="1" applyFill="1" applyAlignment="1" applyProtection="1">
      <alignment horizontal="left" indent="1"/>
      <protection/>
    </xf>
    <xf numFmtId="0" fontId="69" fillId="33" borderId="0" xfId="0" applyFont="1" applyFill="1" applyAlignment="1" applyProtection="1">
      <alignment horizontal="left" indent="10"/>
      <protection/>
    </xf>
    <xf numFmtId="0" fontId="69" fillId="33" borderId="20" xfId="0" applyFont="1" applyFill="1" applyBorder="1" applyAlignment="1" applyProtection="1">
      <alignment horizontal="left" indent="10"/>
      <protection/>
    </xf>
    <xf numFmtId="0" fontId="84" fillId="0" borderId="0" xfId="57" applyFont="1" applyAlignment="1">
      <alignment vertical="center"/>
      <protection/>
    </xf>
    <xf numFmtId="0" fontId="84" fillId="0" borderId="0" xfId="57" applyFont="1">
      <alignment/>
      <protection/>
    </xf>
    <xf numFmtId="0" fontId="71" fillId="0" borderId="0" xfId="58" applyFont="1" applyAlignment="1" applyProtection="1">
      <alignment vertical="center"/>
      <protection/>
    </xf>
    <xf numFmtId="0" fontId="71" fillId="0" borderId="0" xfId="58" applyFont="1" applyProtection="1">
      <alignment/>
      <protection/>
    </xf>
    <xf numFmtId="0" fontId="82" fillId="0" borderId="0" xfId="0" applyFont="1" applyAlignment="1">
      <alignment/>
    </xf>
    <xf numFmtId="0" fontId="61" fillId="0" borderId="0" xfId="53" applyAlignment="1" applyProtection="1">
      <alignment horizontal="left" vertical="center"/>
      <protection/>
    </xf>
    <xf numFmtId="0" fontId="14" fillId="0" borderId="0" xfId="53" applyFont="1" applyAlignment="1" applyProtection="1">
      <alignment horizontal="left" vertical="center"/>
      <protection/>
    </xf>
    <xf numFmtId="0" fontId="61" fillId="0" borderId="0" xfId="53" applyAlignment="1" applyProtection="1">
      <alignment horizontal="left" vertical="center" indent="1"/>
      <protection/>
    </xf>
    <xf numFmtId="0" fontId="8" fillId="0" borderId="56" xfId="57" applyFont="1" applyBorder="1" applyAlignment="1">
      <alignment horizontal="center" vertical="top"/>
      <protection/>
    </xf>
    <xf numFmtId="0" fontId="8" fillId="0" borderId="57" xfId="57" applyFont="1" applyBorder="1" applyAlignment="1">
      <alignment horizontal="center" vertical="top"/>
      <protection/>
    </xf>
    <xf numFmtId="0" fontId="8" fillId="0" borderId="58" xfId="57" applyFont="1" applyBorder="1" applyAlignment="1">
      <alignment horizontal="center" vertical="top"/>
      <protection/>
    </xf>
    <xf numFmtId="0" fontId="8" fillId="0" borderId="0" xfId="57" applyFont="1" applyAlignment="1">
      <alignment horizontal="center" vertical="top"/>
      <protection/>
    </xf>
    <xf numFmtId="0" fontId="61" fillId="0" borderId="0" xfId="53" applyAlignment="1" applyProtection="1">
      <alignment horizontal="left" vertical="center" indent="2"/>
      <protection/>
    </xf>
    <xf numFmtId="0" fontId="0" fillId="0" borderId="59" xfId="57" applyBorder="1" applyAlignment="1" applyProtection="1">
      <alignment horizontal="left" vertical="center"/>
      <protection locked="0"/>
    </xf>
    <xf numFmtId="0" fontId="0" fillId="0" borderId="60" xfId="57" applyBorder="1" applyAlignment="1" applyProtection="1">
      <alignment horizontal="left" vertical="center"/>
      <protection locked="0"/>
    </xf>
    <xf numFmtId="0" fontId="0" fillId="0" borderId="61" xfId="57" applyBorder="1" applyAlignment="1" applyProtection="1">
      <alignment horizontal="left" vertical="center"/>
      <protection locked="0"/>
    </xf>
    <xf numFmtId="0" fontId="0" fillId="34" borderId="62" xfId="57" applyFill="1" applyBorder="1" applyAlignment="1">
      <alignment horizontal="center" vertical="center"/>
      <protection/>
    </xf>
    <xf numFmtId="0" fontId="0" fillId="34" borderId="60" xfId="57" applyFill="1" applyBorder="1" applyAlignment="1">
      <alignment horizontal="center" vertical="center"/>
      <protection/>
    </xf>
    <xf numFmtId="0" fontId="0" fillId="34" borderId="61" xfId="57" applyFill="1" applyBorder="1" applyAlignment="1">
      <alignment horizontal="center" vertical="center"/>
      <protection/>
    </xf>
    <xf numFmtId="0" fontId="0" fillId="0" borderId="63" xfId="57" applyBorder="1" applyAlignment="1" applyProtection="1">
      <alignment horizontal="left" vertical="center"/>
      <protection locked="0"/>
    </xf>
    <xf numFmtId="0" fontId="7" fillId="0" borderId="63" xfId="57" applyFont="1" applyBorder="1" applyAlignment="1" applyProtection="1">
      <alignment horizontal="left" vertical="center"/>
      <protection locked="0"/>
    </xf>
    <xf numFmtId="0" fontId="7" fillId="0" borderId="64" xfId="57" applyFont="1" applyBorder="1" applyAlignment="1" applyProtection="1">
      <alignment horizontal="left" vertical="center"/>
      <protection locked="0"/>
    </xf>
    <xf numFmtId="0" fontId="0" fillId="0" borderId="65" xfId="57" applyBorder="1" applyAlignment="1" applyProtection="1">
      <alignment horizontal="left" vertical="center"/>
      <protection locked="0"/>
    </xf>
    <xf numFmtId="0" fontId="0" fillId="0" borderId="66" xfId="57" applyBorder="1" applyAlignment="1" applyProtection="1">
      <alignment horizontal="left" vertical="center"/>
      <protection locked="0"/>
    </xf>
    <xf numFmtId="0" fontId="10" fillId="0" borderId="10" xfId="57" applyFont="1" applyBorder="1" applyAlignment="1">
      <alignment horizontal="center" vertical="center" wrapText="1"/>
      <protection/>
    </xf>
    <xf numFmtId="0" fontId="10" fillId="0" borderId="0" xfId="57" applyFont="1" applyBorder="1" applyAlignment="1">
      <alignment horizontal="center" vertical="center" wrapText="1"/>
      <protection/>
    </xf>
    <xf numFmtId="0" fontId="10" fillId="0" borderId="11" xfId="57" applyFont="1" applyBorder="1" applyAlignment="1">
      <alignment horizontal="center" vertical="center" wrapText="1"/>
      <protection/>
    </xf>
    <xf numFmtId="0" fontId="3" fillId="33" borderId="0" xfId="0" applyFont="1" applyFill="1" applyAlignment="1">
      <alignment horizontal="left" wrapText="1"/>
    </xf>
    <xf numFmtId="0" fontId="15" fillId="33" borderId="0" xfId="0" applyFont="1" applyFill="1" applyAlignment="1">
      <alignment horizontal="left" vertical="top" wrapText="1"/>
    </xf>
    <xf numFmtId="0" fontId="83" fillId="0" borderId="0" xfId="0" applyFont="1" applyAlignment="1">
      <alignment horizontal="left" vertical="center" wrapText="1"/>
    </xf>
    <xf numFmtId="0" fontId="70" fillId="0" borderId="0" xfId="0" applyFont="1" applyAlignment="1">
      <alignment horizontal="left" vertical="center" wrapText="1"/>
    </xf>
    <xf numFmtId="0" fontId="0" fillId="0" borderId="0" xfId="0" applyAlignment="1">
      <alignment horizontal="left" vertical="center"/>
    </xf>
    <xf numFmtId="0" fontId="3" fillId="0" borderId="0" xfId="0" applyFont="1" applyAlignment="1">
      <alignment horizontal="left" wrapText="1"/>
    </xf>
    <xf numFmtId="0" fontId="3" fillId="0" borderId="0" xfId="0" applyFont="1" applyAlignment="1">
      <alignment horizontal="left" vertical="center" wrapText="1"/>
    </xf>
    <xf numFmtId="0" fontId="83" fillId="0" borderId="0" xfId="0" applyFont="1" applyAlignment="1">
      <alignment horizontal="left" wrapText="1"/>
    </xf>
    <xf numFmtId="0" fontId="70" fillId="0" borderId="0" xfId="0" applyFont="1" applyAlignment="1">
      <alignment horizontal="left" vertical="center"/>
    </xf>
    <xf numFmtId="0" fontId="0" fillId="35" borderId="67" xfId="0" applyFill="1" applyBorder="1" applyAlignment="1" applyProtection="1">
      <alignment horizontal="center"/>
      <protection/>
    </xf>
    <xf numFmtId="0" fontId="0" fillId="35" borderId="68" xfId="0" applyFill="1" applyBorder="1" applyAlignment="1" applyProtection="1">
      <alignment horizontal="center"/>
      <protection/>
    </xf>
    <xf numFmtId="0" fontId="0" fillId="35" borderId="69" xfId="0" applyFill="1" applyBorder="1" applyAlignment="1" applyProtection="1">
      <alignment horizontal="center"/>
      <protection/>
    </xf>
    <xf numFmtId="0" fontId="0" fillId="35" borderId="70" xfId="0" applyFill="1" applyBorder="1" applyAlignment="1" applyProtection="1">
      <alignment horizontal="center"/>
      <protection/>
    </xf>
    <xf numFmtId="0" fontId="75" fillId="33" borderId="0" xfId="0" applyFont="1" applyFill="1" applyAlignment="1" applyProtection="1">
      <alignment horizontal="left" indent="1"/>
      <protection/>
    </xf>
    <xf numFmtId="0" fontId="75" fillId="33" borderId="0" xfId="0" applyFont="1" applyFill="1" applyAlignment="1" applyProtection="1">
      <alignment horizontal="left"/>
      <protection/>
    </xf>
    <xf numFmtId="0" fontId="85" fillId="33" borderId="0" xfId="0" applyFont="1" applyFill="1" applyAlignment="1" applyProtection="1">
      <alignment horizontal="center"/>
      <protection/>
    </xf>
    <xf numFmtId="0" fontId="0" fillId="33" borderId="71" xfId="0" applyFill="1" applyBorder="1" applyAlignment="1" applyProtection="1">
      <alignment wrapText="1"/>
      <protection/>
    </xf>
    <xf numFmtId="0" fontId="0" fillId="33" borderId="25"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55" xfId="0" applyFill="1" applyBorder="1" applyAlignment="1" applyProtection="1">
      <alignment horizontal="center"/>
      <protection locked="0"/>
    </xf>
    <xf numFmtId="0" fontId="0" fillId="33" borderId="72" xfId="0" applyFill="1" applyBorder="1" applyAlignment="1" applyProtection="1">
      <alignment horizontal="center"/>
      <protection locked="0"/>
    </xf>
    <xf numFmtId="0" fontId="70" fillId="33" borderId="50" xfId="0" applyFont="1" applyFill="1" applyBorder="1" applyAlignment="1" applyProtection="1">
      <alignment horizontal="center"/>
      <protection locked="0"/>
    </xf>
    <xf numFmtId="0" fontId="70" fillId="33" borderId="73" xfId="0" applyFont="1" applyFill="1" applyBorder="1" applyAlignment="1" applyProtection="1">
      <alignment horizontal="center"/>
      <protection locked="0"/>
    </xf>
    <xf numFmtId="0" fontId="70" fillId="33" borderId="0" xfId="0" applyFont="1" applyFill="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9"/>
  <sheetViews>
    <sheetView showGridLines="0" tabSelected="1" zoomScalePageLayoutView="0" workbookViewId="0" topLeftCell="B10">
      <selection activeCell="C33" sqref="C33:H33"/>
    </sheetView>
  </sheetViews>
  <sheetFormatPr defaultColWidth="9.140625" defaultRowHeight="15"/>
  <cols>
    <col min="2" max="2" width="15.28125" style="0" customWidth="1"/>
    <col min="3" max="7" width="7.8515625" style="0" customWidth="1"/>
    <col min="8" max="8" width="13.140625" style="0" customWidth="1"/>
    <col min="23" max="23" width="14.7109375" style="0" customWidth="1"/>
  </cols>
  <sheetData>
    <row r="1" spans="1:27" ht="17.25" thickTop="1">
      <c r="A1" s="145"/>
      <c r="B1" s="146"/>
      <c r="C1" s="146"/>
      <c r="D1" s="146"/>
      <c r="E1" s="146"/>
      <c r="F1" s="146"/>
      <c r="G1" s="146"/>
      <c r="H1" s="146"/>
      <c r="I1" s="147"/>
      <c r="J1" s="148"/>
      <c r="K1" s="148"/>
      <c r="L1" s="148"/>
      <c r="M1" s="148"/>
      <c r="N1" s="148"/>
      <c r="O1" s="148"/>
      <c r="P1" s="148"/>
      <c r="Q1" s="148"/>
      <c r="R1" s="148"/>
      <c r="S1" s="148"/>
      <c r="T1" s="30"/>
      <c r="U1" s="99"/>
      <c r="V1" s="99"/>
      <c r="W1" s="99"/>
      <c r="X1" s="99"/>
      <c r="Y1" s="99"/>
      <c r="Z1" s="6"/>
      <c r="AA1" s="6"/>
    </row>
    <row r="2" spans="1:27" ht="18.75">
      <c r="A2" s="7"/>
      <c r="B2" s="8"/>
      <c r="C2" s="8"/>
      <c r="D2" s="8"/>
      <c r="E2" s="8"/>
      <c r="F2" s="8"/>
      <c r="G2" s="8"/>
      <c r="H2" s="8"/>
      <c r="I2" s="9"/>
      <c r="J2" s="6"/>
      <c r="K2" s="10" t="s">
        <v>26</v>
      </c>
      <c r="L2" s="11"/>
      <c r="M2" s="11"/>
      <c r="N2" s="11"/>
      <c r="O2" s="11"/>
      <c r="P2" s="11"/>
      <c r="Q2" s="11"/>
      <c r="R2" s="11"/>
      <c r="S2" s="6"/>
      <c r="T2" s="30"/>
      <c r="U2" s="12"/>
      <c r="V2" s="12"/>
      <c r="W2" s="12"/>
      <c r="X2" s="12"/>
      <c r="Y2" s="12"/>
      <c r="Z2" s="12"/>
      <c r="AA2" s="6"/>
    </row>
    <row r="3" spans="1:27" ht="15">
      <c r="A3" s="7"/>
      <c r="B3" s="8"/>
      <c r="C3" s="8"/>
      <c r="D3" s="8"/>
      <c r="E3" s="8"/>
      <c r="F3" s="8"/>
      <c r="G3" s="8"/>
      <c r="H3" s="8"/>
      <c r="I3" s="9"/>
      <c r="J3" s="6"/>
      <c r="K3" s="149"/>
      <c r="L3" s="149"/>
      <c r="M3" s="149"/>
      <c r="N3" s="149"/>
      <c r="O3" s="149"/>
      <c r="P3" s="149"/>
      <c r="Q3" s="149"/>
      <c r="R3" s="149"/>
      <c r="S3" s="6"/>
      <c r="T3" s="30"/>
      <c r="U3" s="12"/>
      <c r="V3" s="12" t="s">
        <v>27</v>
      </c>
      <c r="W3" s="12" t="s">
        <v>28</v>
      </c>
      <c r="X3" s="12" t="s">
        <v>29</v>
      </c>
      <c r="Y3" s="12"/>
      <c r="Z3" s="12"/>
      <c r="AA3" s="6"/>
    </row>
    <row r="4" spans="1:27" ht="15">
      <c r="A4" s="13"/>
      <c r="B4" s="14"/>
      <c r="C4" s="14"/>
      <c r="D4" s="14"/>
      <c r="E4" s="14"/>
      <c r="F4" s="14"/>
      <c r="G4" s="14"/>
      <c r="H4" s="14"/>
      <c r="I4" s="15"/>
      <c r="J4" s="11"/>
      <c r="K4" s="142" t="s">
        <v>73</v>
      </c>
      <c r="L4" s="142"/>
      <c r="M4" s="142"/>
      <c r="N4" s="142"/>
      <c r="O4" s="142"/>
      <c r="P4" s="142"/>
      <c r="Q4" s="142"/>
      <c r="R4" s="142"/>
      <c r="S4" s="11"/>
      <c r="T4" s="31"/>
      <c r="U4" s="16"/>
      <c r="V4" s="12">
        <v>2010</v>
      </c>
      <c r="W4" s="16" t="s">
        <v>1</v>
      </c>
      <c r="X4" s="12" t="s">
        <v>112</v>
      </c>
      <c r="Y4" s="139"/>
      <c r="Z4" s="16"/>
      <c r="AA4" s="11"/>
    </row>
    <row r="5" spans="1:27" ht="15">
      <c r="A5" s="13"/>
      <c r="B5" s="14"/>
      <c r="C5" s="14"/>
      <c r="D5" s="14"/>
      <c r="E5" s="14"/>
      <c r="F5" s="14"/>
      <c r="G5" s="14"/>
      <c r="H5" s="14"/>
      <c r="I5" s="15"/>
      <c r="J5" s="11"/>
      <c r="K5" s="142" t="s">
        <v>118</v>
      </c>
      <c r="L5" s="142"/>
      <c r="M5" s="142"/>
      <c r="N5" s="142"/>
      <c r="O5" s="142"/>
      <c r="P5" s="142"/>
      <c r="Q5" s="142"/>
      <c r="R5" s="142"/>
      <c r="S5" s="11"/>
      <c r="T5" s="31"/>
      <c r="U5" s="16"/>
      <c r="V5" s="16">
        <v>2011</v>
      </c>
      <c r="W5" s="16" t="s">
        <v>3</v>
      </c>
      <c r="X5" s="16" t="s">
        <v>110</v>
      </c>
      <c r="Y5" s="139"/>
      <c r="Z5" s="16"/>
      <c r="AA5" s="11"/>
    </row>
    <row r="6" spans="1:27" ht="18.75">
      <c r="A6" s="13"/>
      <c r="B6" s="14"/>
      <c r="C6" s="14"/>
      <c r="D6" s="14"/>
      <c r="E6" s="14"/>
      <c r="F6" s="14"/>
      <c r="G6" s="14"/>
      <c r="H6" s="14"/>
      <c r="I6" s="15"/>
      <c r="J6" s="11"/>
      <c r="K6" s="143" t="s">
        <v>74</v>
      </c>
      <c r="L6" s="143"/>
      <c r="M6" s="143"/>
      <c r="N6" s="143"/>
      <c r="O6" s="143"/>
      <c r="P6" s="143"/>
      <c r="Q6" s="143"/>
      <c r="R6" s="143"/>
      <c r="S6" s="11"/>
      <c r="T6" s="31"/>
      <c r="U6" s="16"/>
      <c r="V6" s="16">
        <v>2012</v>
      </c>
      <c r="W6" s="16" t="s">
        <v>5</v>
      </c>
      <c r="X6" s="139" t="s">
        <v>149</v>
      </c>
      <c r="Y6" s="139"/>
      <c r="Z6" s="16"/>
      <c r="AA6" s="11"/>
    </row>
    <row r="7" spans="1:27" ht="15">
      <c r="A7" s="13"/>
      <c r="B7" s="14"/>
      <c r="C7" s="14"/>
      <c r="D7" s="14"/>
      <c r="E7" s="14"/>
      <c r="F7" s="14"/>
      <c r="G7" s="14"/>
      <c r="H7" s="14"/>
      <c r="I7" s="15"/>
      <c r="J7" s="11"/>
      <c r="K7" s="144" t="s">
        <v>119</v>
      </c>
      <c r="L7" s="144"/>
      <c r="M7" s="144"/>
      <c r="N7" s="144"/>
      <c r="O7" s="144"/>
      <c r="P7" s="144"/>
      <c r="Q7" s="144"/>
      <c r="R7" s="144"/>
      <c r="S7" s="11"/>
      <c r="T7" s="31"/>
      <c r="U7" s="16"/>
      <c r="V7" s="16">
        <v>2013</v>
      </c>
      <c r="W7" s="16" t="s">
        <v>7</v>
      </c>
      <c r="X7" s="12" t="s">
        <v>113</v>
      </c>
      <c r="Y7" s="140"/>
      <c r="Z7" s="16"/>
      <c r="AA7" s="11"/>
    </row>
    <row r="8" spans="1:27" ht="15" customHeight="1">
      <c r="A8" s="161" t="s">
        <v>148</v>
      </c>
      <c r="B8" s="162"/>
      <c r="C8" s="162"/>
      <c r="D8" s="162"/>
      <c r="E8" s="162"/>
      <c r="F8" s="162"/>
      <c r="G8" s="162"/>
      <c r="H8" s="162"/>
      <c r="I8" s="163"/>
      <c r="J8" s="11"/>
      <c r="K8" s="103" t="s">
        <v>146</v>
      </c>
      <c r="L8" s="82"/>
      <c r="M8" s="82"/>
      <c r="N8" s="82"/>
      <c r="O8" s="82"/>
      <c r="P8" s="82"/>
      <c r="Q8" s="82"/>
      <c r="R8" s="82"/>
      <c r="S8" s="11"/>
      <c r="T8" s="30"/>
      <c r="U8" s="99"/>
      <c r="V8" s="16">
        <v>2014</v>
      </c>
      <c r="W8" s="12"/>
      <c r="X8" s="12" t="s">
        <v>150</v>
      </c>
      <c r="Y8" s="140"/>
      <c r="Z8" s="12"/>
      <c r="AA8" s="6"/>
    </row>
    <row r="9" spans="1:27" ht="13.5" customHeight="1">
      <c r="A9" s="161"/>
      <c r="B9" s="162"/>
      <c r="C9" s="162"/>
      <c r="D9" s="162"/>
      <c r="E9" s="162"/>
      <c r="F9" s="162"/>
      <c r="G9" s="162"/>
      <c r="H9" s="162"/>
      <c r="I9" s="163"/>
      <c r="J9" s="18"/>
      <c r="K9" s="103" t="s">
        <v>147</v>
      </c>
      <c r="L9" s="82"/>
      <c r="M9" s="82"/>
      <c r="N9" s="82"/>
      <c r="O9" s="82"/>
      <c r="P9" s="82"/>
      <c r="Q9" s="82"/>
      <c r="R9" s="83"/>
      <c r="S9" s="19"/>
      <c r="T9" s="30"/>
      <c r="U9" s="99"/>
      <c r="V9" s="12">
        <v>2015</v>
      </c>
      <c r="W9" s="12"/>
      <c r="X9" s="12" t="s">
        <v>151</v>
      </c>
      <c r="Y9" s="139"/>
      <c r="Z9" s="12"/>
      <c r="AA9" s="6"/>
    </row>
    <row r="10" spans="1:27" ht="15" customHeight="1">
      <c r="A10" s="161"/>
      <c r="B10" s="162"/>
      <c r="C10" s="162"/>
      <c r="D10" s="162"/>
      <c r="E10" s="162"/>
      <c r="F10" s="162"/>
      <c r="G10" s="162"/>
      <c r="H10" s="162"/>
      <c r="I10" s="163"/>
      <c r="J10" s="6"/>
      <c r="K10" s="103" t="s">
        <v>120</v>
      </c>
      <c r="L10" s="82"/>
      <c r="M10" s="82"/>
      <c r="N10" s="82"/>
      <c r="O10" s="82"/>
      <c r="P10" s="82"/>
      <c r="Q10" s="82"/>
      <c r="R10" s="82"/>
      <c r="S10" s="6"/>
      <c r="T10" s="30"/>
      <c r="U10" s="99"/>
      <c r="V10" s="12">
        <v>2016</v>
      </c>
      <c r="W10" s="12"/>
      <c r="X10" s="16" t="s">
        <v>152</v>
      </c>
      <c r="Y10" s="141"/>
      <c r="Z10" s="12"/>
      <c r="AA10" s="6"/>
    </row>
    <row r="11" spans="1:27" ht="15" customHeight="1">
      <c r="A11" s="161"/>
      <c r="B11" s="162"/>
      <c r="C11" s="162"/>
      <c r="D11" s="162"/>
      <c r="E11" s="162"/>
      <c r="F11" s="162"/>
      <c r="G11" s="162"/>
      <c r="H11" s="162"/>
      <c r="I11" s="163"/>
      <c r="J11" s="6"/>
      <c r="K11" s="103" t="s">
        <v>121</v>
      </c>
      <c r="L11" s="82"/>
      <c r="M11" s="82"/>
      <c r="N11" s="82"/>
      <c r="O11" s="82"/>
      <c r="P11" s="82"/>
      <c r="Q11" s="82"/>
      <c r="R11" s="82"/>
      <c r="S11" s="6"/>
      <c r="T11" s="30"/>
      <c r="U11" s="99"/>
      <c r="V11" s="12">
        <v>2017</v>
      </c>
      <c r="W11" s="12"/>
      <c r="X11" s="16" t="s">
        <v>111</v>
      </c>
      <c r="Y11" s="12"/>
      <c r="Z11" s="12"/>
      <c r="AA11" s="6"/>
    </row>
    <row r="12" spans="1:27" ht="15">
      <c r="A12" s="161"/>
      <c r="B12" s="162"/>
      <c r="C12" s="162"/>
      <c r="D12" s="162"/>
      <c r="E12" s="162"/>
      <c r="F12" s="162"/>
      <c r="G12" s="162"/>
      <c r="H12" s="162"/>
      <c r="I12" s="163"/>
      <c r="J12" s="6"/>
      <c r="K12" s="103" t="s">
        <v>122</v>
      </c>
      <c r="L12" s="82"/>
      <c r="M12" s="82"/>
      <c r="N12" s="82"/>
      <c r="O12" s="82"/>
      <c r="P12" s="82"/>
      <c r="Q12" s="82"/>
      <c r="R12" s="82"/>
      <c r="S12" s="6"/>
      <c r="T12" s="30"/>
      <c r="U12" s="99"/>
      <c r="V12" s="12">
        <v>2018</v>
      </c>
      <c r="W12" s="12"/>
      <c r="X12" s="16" t="s">
        <v>153</v>
      </c>
      <c r="Y12" s="12"/>
      <c r="Z12" s="12"/>
      <c r="AA12" s="6"/>
    </row>
    <row r="13" spans="1:27" ht="15">
      <c r="A13" s="161"/>
      <c r="B13" s="162"/>
      <c r="C13" s="162"/>
      <c r="D13" s="162"/>
      <c r="E13" s="162"/>
      <c r="F13" s="162"/>
      <c r="G13" s="162"/>
      <c r="H13" s="162"/>
      <c r="I13" s="163"/>
      <c r="J13" s="6"/>
      <c r="K13" s="103" t="s">
        <v>123</v>
      </c>
      <c r="L13" s="82"/>
      <c r="M13" s="82"/>
      <c r="N13" s="82"/>
      <c r="O13" s="82"/>
      <c r="P13" s="82"/>
      <c r="Q13" s="82"/>
      <c r="R13" s="82"/>
      <c r="S13" s="6"/>
      <c r="T13" s="30"/>
      <c r="U13" s="99"/>
      <c r="V13" s="12">
        <v>2019</v>
      </c>
      <c r="W13" s="16"/>
      <c r="X13" s="16" t="s">
        <v>156</v>
      </c>
      <c r="Y13" s="12"/>
      <c r="Z13" s="12"/>
      <c r="AA13" s="6"/>
    </row>
    <row r="14" spans="1:27" ht="15">
      <c r="A14" s="161"/>
      <c r="B14" s="162"/>
      <c r="C14" s="162"/>
      <c r="D14" s="162"/>
      <c r="E14" s="162"/>
      <c r="F14" s="162"/>
      <c r="G14" s="162"/>
      <c r="H14" s="162"/>
      <c r="I14" s="163"/>
      <c r="J14" s="6"/>
      <c r="K14" s="103" t="s">
        <v>124</v>
      </c>
      <c r="L14" s="82"/>
      <c r="M14" s="82"/>
      <c r="N14" s="82"/>
      <c r="O14" s="82"/>
      <c r="P14" s="82"/>
      <c r="Q14" s="82"/>
      <c r="R14" s="82"/>
      <c r="S14" s="6"/>
      <c r="T14" s="30"/>
      <c r="U14" s="99"/>
      <c r="V14" s="12">
        <v>2020</v>
      </c>
      <c r="W14" s="16"/>
      <c r="X14" s="16" t="s">
        <v>157</v>
      </c>
      <c r="Y14" s="12"/>
      <c r="Z14" s="12"/>
      <c r="AA14" s="6"/>
    </row>
    <row r="15" spans="1:27" ht="15">
      <c r="A15" s="13"/>
      <c r="B15" s="14"/>
      <c r="C15" s="14"/>
      <c r="D15" s="14"/>
      <c r="E15" s="14"/>
      <c r="F15" s="14"/>
      <c r="G15" s="14"/>
      <c r="H15" s="14"/>
      <c r="I15" s="15"/>
      <c r="J15" s="6"/>
      <c r="K15" s="103" t="s">
        <v>125</v>
      </c>
      <c r="L15" s="82"/>
      <c r="M15" s="82"/>
      <c r="N15" s="82"/>
      <c r="O15" s="82"/>
      <c r="P15" s="82"/>
      <c r="Q15" s="82"/>
      <c r="R15" s="82"/>
      <c r="S15" s="6"/>
      <c r="T15" s="30"/>
      <c r="U15" s="99"/>
      <c r="V15" s="12">
        <v>2021</v>
      </c>
      <c r="W15" s="16"/>
      <c r="X15" s="16"/>
      <c r="Y15" s="12"/>
      <c r="Z15" s="12"/>
      <c r="AA15" s="6"/>
    </row>
    <row r="16" spans="1:27" ht="15">
      <c r="A16" s="13"/>
      <c r="B16" s="14"/>
      <c r="C16" s="14"/>
      <c r="D16" s="14"/>
      <c r="E16" s="14"/>
      <c r="F16" s="14"/>
      <c r="G16" s="14"/>
      <c r="H16" s="14"/>
      <c r="I16" s="15"/>
      <c r="J16" s="11"/>
      <c r="K16" s="103" t="s">
        <v>126</v>
      </c>
      <c r="L16" s="77"/>
      <c r="M16" s="77"/>
      <c r="N16" s="77"/>
      <c r="O16" s="77"/>
      <c r="P16" s="77"/>
      <c r="Q16" s="77"/>
      <c r="R16" s="77"/>
      <c r="S16" s="11"/>
      <c r="T16" s="30"/>
      <c r="U16" s="99"/>
      <c r="V16" s="12">
        <v>2022</v>
      </c>
      <c r="W16" s="16"/>
      <c r="X16" s="16"/>
      <c r="Y16" s="12"/>
      <c r="Z16" s="12"/>
      <c r="AA16" s="6"/>
    </row>
    <row r="17" spans="1:27" ht="15">
      <c r="A17" s="7"/>
      <c r="B17" s="8"/>
      <c r="C17" s="8"/>
      <c r="D17" s="8"/>
      <c r="E17" s="8"/>
      <c r="F17" s="8"/>
      <c r="G17" s="8"/>
      <c r="H17" s="8"/>
      <c r="I17" s="9"/>
      <c r="J17" s="11"/>
      <c r="K17" s="103" t="s">
        <v>127</v>
      </c>
      <c r="L17" s="82"/>
      <c r="M17" s="82"/>
      <c r="N17" s="82"/>
      <c r="O17" s="82"/>
      <c r="P17" s="82"/>
      <c r="Q17" s="82"/>
      <c r="R17" s="82"/>
      <c r="S17" s="11"/>
      <c r="T17" s="30"/>
      <c r="U17" s="99"/>
      <c r="V17" s="12">
        <v>2023</v>
      </c>
      <c r="W17" s="16"/>
      <c r="X17" s="105"/>
      <c r="Y17" s="104"/>
      <c r="Z17" s="12"/>
      <c r="AA17" s="6"/>
    </row>
    <row r="18" spans="1:27" ht="18.75">
      <c r="A18" s="13"/>
      <c r="B18" s="14"/>
      <c r="C18" s="14"/>
      <c r="D18" s="14"/>
      <c r="E18" s="14"/>
      <c r="F18" s="14"/>
      <c r="G18" s="14"/>
      <c r="H18" s="14"/>
      <c r="I18" s="15"/>
      <c r="J18" s="11"/>
      <c r="K18" s="81" t="s">
        <v>75</v>
      </c>
      <c r="L18" s="80"/>
      <c r="M18" s="80"/>
      <c r="N18" s="80"/>
      <c r="O18" s="80"/>
      <c r="P18" s="80"/>
      <c r="Q18" s="80"/>
      <c r="R18" s="80"/>
      <c r="S18" s="11"/>
      <c r="T18" s="31"/>
      <c r="U18" s="100"/>
      <c r="V18" s="12">
        <v>2024</v>
      </c>
      <c r="W18" s="16"/>
      <c r="X18" s="105"/>
      <c r="Y18" s="104"/>
      <c r="Z18" s="12"/>
      <c r="AA18" s="11"/>
    </row>
    <row r="19" spans="1:27" ht="15">
      <c r="A19" s="13"/>
      <c r="B19" s="14"/>
      <c r="C19" s="14"/>
      <c r="D19" s="14"/>
      <c r="E19" s="14"/>
      <c r="F19" s="14"/>
      <c r="G19" s="14"/>
      <c r="H19" s="14"/>
      <c r="I19" s="15"/>
      <c r="J19" s="11"/>
      <c r="K19" s="103" t="s">
        <v>128</v>
      </c>
      <c r="L19" s="79"/>
      <c r="M19" s="80"/>
      <c r="N19" s="80"/>
      <c r="O19" s="80"/>
      <c r="P19" s="80"/>
      <c r="Q19" s="80"/>
      <c r="R19" s="80"/>
      <c r="S19" s="11"/>
      <c r="T19" s="31"/>
      <c r="U19" s="100"/>
      <c r="V19" s="12">
        <v>2025</v>
      </c>
      <c r="W19" s="16"/>
      <c r="X19" s="105"/>
      <c r="Y19" s="105"/>
      <c r="Z19" s="16"/>
      <c r="AA19" s="11"/>
    </row>
    <row r="20" spans="1:27" ht="15">
      <c r="A20" s="13"/>
      <c r="B20" s="14"/>
      <c r="C20" s="14"/>
      <c r="D20" s="14"/>
      <c r="E20" s="14"/>
      <c r="F20" s="14"/>
      <c r="G20" s="14"/>
      <c r="H20" s="14"/>
      <c r="I20" s="15"/>
      <c r="J20" s="6"/>
      <c r="K20" s="103" t="s">
        <v>129</v>
      </c>
      <c r="L20" s="79"/>
      <c r="M20" s="82"/>
      <c r="N20" s="79"/>
      <c r="O20" s="79"/>
      <c r="P20" s="79"/>
      <c r="Q20" s="79"/>
      <c r="R20" s="79"/>
      <c r="S20" s="11"/>
      <c r="T20" s="31"/>
      <c r="U20" s="100"/>
      <c r="V20" s="12">
        <v>2026</v>
      </c>
      <c r="W20" s="12"/>
      <c r="X20" s="104"/>
      <c r="Y20" s="105"/>
      <c r="Z20" s="16"/>
      <c r="AA20" s="11"/>
    </row>
    <row r="21" spans="1:27" ht="15">
      <c r="A21" s="13"/>
      <c r="B21" s="14"/>
      <c r="C21" s="14"/>
      <c r="D21" s="14"/>
      <c r="E21" s="14"/>
      <c r="F21" s="14"/>
      <c r="G21" s="14"/>
      <c r="H21" s="14"/>
      <c r="I21" s="15"/>
      <c r="J21" s="6"/>
      <c r="K21" s="103" t="s">
        <v>130</v>
      </c>
      <c r="L21" s="79"/>
      <c r="M21" s="82"/>
      <c r="N21" s="79"/>
      <c r="O21" s="79"/>
      <c r="P21" s="79"/>
      <c r="Q21" s="79"/>
      <c r="R21" s="79"/>
      <c r="S21" s="11"/>
      <c r="T21" s="11"/>
      <c r="U21" s="100"/>
      <c r="V21" s="12">
        <v>2027</v>
      </c>
      <c r="W21" s="12"/>
      <c r="X21" s="104"/>
      <c r="Y21" s="105"/>
      <c r="Z21" s="16"/>
      <c r="AA21" s="11"/>
    </row>
    <row r="22" spans="1:27" ht="15">
      <c r="A22" s="7"/>
      <c r="B22" s="8"/>
      <c r="C22" s="8"/>
      <c r="D22" s="8"/>
      <c r="E22" s="8"/>
      <c r="F22" s="8"/>
      <c r="G22" s="8"/>
      <c r="H22" s="8"/>
      <c r="I22" s="9"/>
      <c r="J22" s="6"/>
      <c r="K22" s="106" t="s">
        <v>139</v>
      </c>
      <c r="L22" s="78"/>
      <c r="M22" s="76"/>
      <c r="N22" s="76"/>
      <c r="O22" s="76"/>
      <c r="P22" s="76"/>
      <c r="Q22" s="76"/>
      <c r="R22" s="76"/>
      <c r="S22" s="11"/>
      <c r="T22" s="11"/>
      <c r="U22" s="100"/>
      <c r="V22" s="12">
        <v>2028</v>
      </c>
      <c r="W22" s="12"/>
      <c r="X22" s="138"/>
      <c r="Y22" s="137"/>
      <c r="Z22" s="16"/>
      <c r="AA22" s="11"/>
    </row>
    <row r="23" spans="1:27" ht="15">
      <c r="A23" s="13"/>
      <c r="B23" s="14"/>
      <c r="C23" s="14"/>
      <c r="D23" s="14"/>
      <c r="E23" s="14"/>
      <c r="F23" s="14"/>
      <c r="G23" s="14"/>
      <c r="H23" s="14"/>
      <c r="I23" s="15"/>
      <c r="J23" s="6"/>
      <c r="K23" s="102" t="s">
        <v>131</v>
      </c>
      <c r="L23" s="78"/>
      <c r="M23" s="78"/>
      <c r="N23" s="78"/>
      <c r="O23" s="78"/>
      <c r="P23" s="78"/>
      <c r="Q23" s="78"/>
      <c r="R23" s="78"/>
      <c r="S23" s="6"/>
      <c r="T23" s="11"/>
      <c r="U23" s="100"/>
      <c r="V23" s="12">
        <v>2029</v>
      </c>
      <c r="W23" s="12"/>
      <c r="X23" s="138"/>
      <c r="Y23" s="105"/>
      <c r="Z23" s="16"/>
      <c r="AA23" s="11"/>
    </row>
    <row r="24" spans="1:27" ht="15">
      <c r="A24" s="13"/>
      <c r="B24" s="14"/>
      <c r="C24" s="14"/>
      <c r="D24" s="14"/>
      <c r="E24" s="14"/>
      <c r="F24" s="14"/>
      <c r="G24" s="14"/>
      <c r="H24" s="14"/>
      <c r="I24" s="15"/>
      <c r="J24" s="6"/>
      <c r="K24" s="78"/>
      <c r="L24" s="78"/>
      <c r="M24" s="78"/>
      <c r="N24" s="78"/>
      <c r="O24" s="78"/>
      <c r="P24" s="78"/>
      <c r="Q24" s="78"/>
      <c r="R24" s="78"/>
      <c r="S24" s="6"/>
      <c r="T24" s="11"/>
      <c r="U24" s="11"/>
      <c r="V24" s="12">
        <v>2030</v>
      </c>
      <c r="W24" s="12"/>
      <c r="X24" s="138"/>
      <c r="Y24" s="105"/>
      <c r="Z24" s="16"/>
      <c r="AA24" s="11"/>
    </row>
    <row r="25" spans="1:27" ht="15">
      <c r="A25" s="13"/>
      <c r="B25" s="14"/>
      <c r="C25" s="14"/>
      <c r="D25" s="14"/>
      <c r="E25" s="14"/>
      <c r="F25" s="14"/>
      <c r="G25" s="14"/>
      <c r="H25" s="14"/>
      <c r="I25" s="15"/>
      <c r="J25" s="6"/>
      <c r="K25" s="78"/>
      <c r="L25" s="78"/>
      <c r="M25" s="78"/>
      <c r="N25" s="78"/>
      <c r="O25" s="78"/>
      <c r="P25" s="78"/>
      <c r="Q25" s="78"/>
      <c r="R25" s="78"/>
      <c r="S25" s="6"/>
      <c r="T25" s="6"/>
      <c r="U25" s="6"/>
      <c r="V25" s="12">
        <v>2031</v>
      </c>
      <c r="W25" s="12"/>
      <c r="X25" s="104"/>
      <c r="Y25" s="16"/>
      <c r="Z25" s="16"/>
      <c r="AA25" s="6"/>
    </row>
    <row r="26" spans="1:27" ht="15">
      <c r="A26" s="13"/>
      <c r="B26" s="14"/>
      <c r="C26" s="14"/>
      <c r="D26" s="14"/>
      <c r="E26" s="14"/>
      <c r="F26" s="14"/>
      <c r="G26" s="14"/>
      <c r="H26" s="14"/>
      <c r="I26" s="15"/>
      <c r="J26" s="6"/>
      <c r="K26" s="78"/>
      <c r="L26" s="78"/>
      <c r="M26" s="78"/>
      <c r="N26" s="78"/>
      <c r="O26" s="78"/>
      <c r="P26" s="78"/>
      <c r="Q26" s="78"/>
      <c r="R26" s="78"/>
      <c r="S26" s="6"/>
      <c r="T26" s="6"/>
      <c r="U26" s="6"/>
      <c r="V26" s="12">
        <v>2032</v>
      </c>
      <c r="W26" s="12"/>
      <c r="X26" s="12"/>
      <c r="Y26" s="12"/>
      <c r="Z26" s="12"/>
      <c r="AA26" s="6"/>
    </row>
    <row r="27" spans="1:27" ht="15">
      <c r="A27" s="13"/>
      <c r="B27" s="14"/>
      <c r="C27" s="14"/>
      <c r="D27" s="14"/>
      <c r="E27" s="14"/>
      <c r="F27" s="14"/>
      <c r="G27" s="14"/>
      <c r="H27" s="14"/>
      <c r="I27" s="15"/>
      <c r="J27" s="6"/>
      <c r="K27" s="78"/>
      <c r="L27" s="78"/>
      <c r="M27" s="78"/>
      <c r="N27" s="78"/>
      <c r="O27" s="78"/>
      <c r="P27" s="78"/>
      <c r="Q27" s="78"/>
      <c r="R27" s="78"/>
      <c r="S27" s="6"/>
      <c r="T27" s="6"/>
      <c r="U27" s="6"/>
      <c r="V27" s="12">
        <v>2033</v>
      </c>
      <c r="W27" s="12"/>
      <c r="X27" s="12"/>
      <c r="Y27" s="12"/>
      <c r="Z27" s="12"/>
      <c r="AA27" s="6"/>
    </row>
    <row r="28" spans="1:27" ht="15">
      <c r="A28" s="13"/>
      <c r="B28" s="14"/>
      <c r="C28" s="14"/>
      <c r="D28" s="14"/>
      <c r="E28" s="14"/>
      <c r="F28" s="14"/>
      <c r="G28" s="14"/>
      <c r="H28" s="14"/>
      <c r="I28" s="15"/>
      <c r="J28" s="6"/>
      <c r="K28" s="78"/>
      <c r="L28" s="78"/>
      <c r="M28" s="78"/>
      <c r="N28" s="78"/>
      <c r="O28" s="78"/>
      <c r="P28" s="78"/>
      <c r="Q28" s="78"/>
      <c r="R28" s="78"/>
      <c r="S28" s="6"/>
      <c r="T28" s="6"/>
      <c r="U28" s="6"/>
      <c r="V28" s="12">
        <v>2034</v>
      </c>
      <c r="W28" s="12"/>
      <c r="X28" s="12"/>
      <c r="Y28" s="12"/>
      <c r="Z28" s="12"/>
      <c r="AA28" s="6"/>
    </row>
    <row r="29" spans="1:27" ht="15">
      <c r="A29" s="13"/>
      <c r="B29" s="14"/>
      <c r="C29" s="14"/>
      <c r="D29" s="14"/>
      <c r="E29" s="14"/>
      <c r="F29" s="14"/>
      <c r="G29" s="14"/>
      <c r="H29" s="14"/>
      <c r="I29" s="15"/>
      <c r="J29" s="6"/>
      <c r="K29" s="78"/>
      <c r="L29" s="78"/>
      <c r="M29" s="78"/>
      <c r="N29" s="78"/>
      <c r="O29" s="78"/>
      <c r="P29" s="78"/>
      <c r="Q29" s="78"/>
      <c r="R29" s="78"/>
      <c r="S29" s="6"/>
      <c r="T29" s="6"/>
      <c r="U29" s="6"/>
      <c r="V29" s="12">
        <v>2035</v>
      </c>
      <c r="W29" s="12"/>
      <c r="X29" s="12"/>
      <c r="Y29" s="12"/>
      <c r="Z29" s="12"/>
      <c r="AA29" s="6"/>
    </row>
    <row r="30" spans="1:27" ht="15">
      <c r="A30" s="13"/>
      <c r="B30" s="14"/>
      <c r="C30" s="14"/>
      <c r="D30" s="14"/>
      <c r="E30" s="14"/>
      <c r="F30" s="14"/>
      <c r="G30" s="14"/>
      <c r="H30" s="14"/>
      <c r="I30" s="15"/>
      <c r="J30" s="6"/>
      <c r="K30" s="78"/>
      <c r="L30" s="77"/>
      <c r="M30" s="78"/>
      <c r="N30" s="78"/>
      <c r="O30" s="78"/>
      <c r="P30" s="78"/>
      <c r="Q30" s="78"/>
      <c r="R30" s="78"/>
      <c r="S30" s="6"/>
      <c r="T30" s="6"/>
      <c r="U30" s="6"/>
      <c r="V30" s="12">
        <v>2036</v>
      </c>
      <c r="W30" s="12"/>
      <c r="X30" s="12"/>
      <c r="Y30" s="12"/>
      <c r="Z30" s="12"/>
      <c r="AA30" s="6"/>
    </row>
    <row r="31" spans="1:27" ht="15">
      <c r="A31" s="13"/>
      <c r="B31" s="14"/>
      <c r="C31" s="14"/>
      <c r="D31" s="14"/>
      <c r="E31" s="14"/>
      <c r="F31" s="14"/>
      <c r="G31" s="14"/>
      <c r="H31" s="14"/>
      <c r="I31" s="15"/>
      <c r="J31" s="6"/>
      <c r="K31" s="77"/>
      <c r="L31" s="78"/>
      <c r="M31" s="77"/>
      <c r="N31" s="77"/>
      <c r="O31" s="77"/>
      <c r="P31" s="77"/>
      <c r="Q31" s="77"/>
      <c r="R31" s="77"/>
      <c r="S31" s="6"/>
      <c r="T31" s="6"/>
      <c r="U31" s="6"/>
      <c r="V31" s="12">
        <v>2037</v>
      </c>
      <c r="W31" s="12"/>
      <c r="X31" s="12"/>
      <c r="Y31" s="12"/>
      <c r="Z31" s="12"/>
      <c r="AA31" s="6"/>
    </row>
    <row r="32" spans="1:27" ht="15.75" thickBot="1">
      <c r="A32" s="13"/>
      <c r="B32" s="14"/>
      <c r="C32" s="14"/>
      <c r="D32" s="14"/>
      <c r="E32" s="14"/>
      <c r="F32" s="14"/>
      <c r="G32" s="14"/>
      <c r="H32" s="14"/>
      <c r="I32" s="15"/>
      <c r="J32" s="6"/>
      <c r="K32" s="78"/>
      <c r="L32" s="78"/>
      <c r="M32" s="78"/>
      <c r="N32" s="78"/>
      <c r="O32" s="78"/>
      <c r="P32" s="78"/>
      <c r="Q32" s="78"/>
      <c r="R32" s="78"/>
      <c r="S32" s="6"/>
      <c r="T32" s="6"/>
      <c r="U32" s="6"/>
      <c r="V32" s="12">
        <v>2038</v>
      </c>
      <c r="W32" s="12"/>
      <c r="X32" s="12"/>
      <c r="Y32" s="12"/>
      <c r="Z32" s="12"/>
      <c r="AA32" s="6"/>
    </row>
    <row r="33" spans="1:27" ht="15.75" thickTop="1">
      <c r="A33" s="13"/>
      <c r="B33" s="20" t="s">
        <v>41</v>
      </c>
      <c r="C33" s="158" t="s">
        <v>29</v>
      </c>
      <c r="D33" s="159"/>
      <c r="E33" s="159"/>
      <c r="F33" s="159"/>
      <c r="G33" s="159"/>
      <c r="H33" s="160"/>
      <c r="I33" s="15"/>
      <c r="J33" s="6"/>
      <c r="K33" s="78"/>
      <c r="L33" s="78"/>
      <c r="M33" s="78"/>
      <c r="N33" s="78"/>
      <c r="O33" s="78"/>
      <c r="P33" s="78"/>
      <c r="Q33" s="78"/>
      <c r="R33" s="78"/>
      <c r="S33" s="6"/>
      <c r="T33" s="6"/>
      <c r="U33" s="6"/>
      <c r="V33" s="12">
        <v>2039</v>
      </c>
      <c r="W33" s="12"/>
      <c r="X33" s="12"/>
      <c r="Y33" s="12"/>
      <c r="Z33" s="12"/>
      <c r="AA33" s="6"/>
    </row>
    <row r="34" spans="1:27" ht="15">
      <c r="A34" s="7"/>
      <c r="B34" s="21" t="s">
        <v>25</v>
      </c>
      <c r="C34" s="157" t="s">
        <v>28</v>
      </c>
      <c r="D34" s="151"/>
      <c r="E34" s="151"/>
      <c r="F34" s="151"/>
      <c r="G34" s="151"/>
      <c r="H34" s="152"/>
      <c r="I34" s="9"/>
      <c r="J34" s="6"/>
      <c r="K34" s="78"/>
      <c r="L34" s="78"/>
      <c r="M34" s="78"/>
      <c r="N34" s="78"/>
      <c r="O34" s="78"/>
      <c r="P34" s="78"/>
      <c r="Q34" s="78"/>
      <c r="R34" s="78"/>
      <c r="S34" s="6"/>
      <c r="T34" s="6"/>
      <c r="U34" s="6"/>
      <c r="V34" s="12">
        <v>2040</v>
      </c>
      <c r="W34" s="12"/>
      <c r="X34" s="12"/>
      <c r="Y34" s="12"/>
      <c r="Z34" s="12"/>
      <c r="AA34" s="6"/>
    </row>
    <row r="35" spans="1:27" ht="18" customHeight="1">
      <c r="A35" s="7"/>
      <c r="B35" s="22" t="s">
        <v>24</v>
      </c>
      <c r="C35" s="150" t="s">
        <v>27</v>
      </c>
      <c r="D35" s="151"/>
      <c r="E35" s="151"/>
      <c r="F35" s="151"/>
      <c r="G35" s="151"/>
      <c r="H35" s="152"/>
      <c r="I35" s="9"/>
      <c r="J35" s="6"/>
      <c r="K35" s="78"/>
      <c r="L35" s="17"/>
      <c r="M35" s="78"/>
      <c r="N35" s="78"/>
      <c r="O35" s="78"/>
      <c r="P35" s="78"/>
      <c r="Q35" s="78"/>
      <c r="R35" s="78"/>
      <c r="S35" s="6"/>
      <c r="T35" s="6"/>
      <c r="U35" s="6"/>
      <c r="V35" s="12">
        <v>2041</v>
      </c>
      <c r="W35" s="12"/>
      <c r="X35" s="12"/>
      <c r="Y35" s="12"/>
      <c r="Z35" s="12"/>
      <c r="AA35" s="6"/>
    </row>
    <row r="36" spans="1:27" ht="18" customHeight="1">
      <c r="A36" s="7"/>
      <c r="B36" s="153"/>
      <c r="C36" s="154"/>
      <c r="D36" s="154"/>
      <c r="E36" s="154"/>
      <c r="F36" s="154"/>
      <c r="G36" s="154"/>
      <c r="H36" s="155"/>
      <c r="I36" s="9"/>
      <c r="J36" s="6"/>
      <c r="K36" s="17"/>
      <c r="L36" s="17"/>
      <c r="M36" s="17"/>
      <c r="N36" s="17"/>
      <c r="O36" s="17"/>
      <c r="P36" s="17"/>
      <c r="Q36" s="17"/>
      <c r="R36" s="17"/>
      <c r="S36" s="6"/>
      <c r="T36" s="6"/>
      <c r="U36" s="6"/>
      <c r="V36" s="12">
        <v>2042</v>
      </c>
      <c r="W36" s="12"/>
      <c r="X36" s="12"/>
      <c r="Y36" s="12"/>
      <c r="Z36" s="12"/>
      <c r="AA36" s="6"/>
    </row>
    <row r="37" spans="1:27" ht="18" customHeight="1">
      <c r="A37" s="7"/>
      <c r="B37" s="21" t="s">
        <v>42</v>
      </c>
      <c r="C37" s="156"/>
      <c r="D37" s="151"/>
      <c r="E37" s="151"/>
      <c r="F37" s="151"/>
      <c r="G37" s="151"/>
      <c r="H37" s="152"/>
      <c r="I37" s="9"/>
      <c r="J37" s="6"/>
      <c r="K37" s="17"/>
      <c r="L37" s="11"/>
      <c r="M37" s="17"/>
      <c r="N37" s="17"/>
      <c r="O37" s="17"/>
      <c r="P37" s="17"/>
      <c r="Q37" s="17"/>
      <c r="R37" s="17"/>
      <c r="S37" s="6"/>
      <c r="T37" s="6"/>
      <c r="U37" s="6"/>
      <c r="V37" s="12">
        <v>2043</v>
      </c>
      <c r="W37" s="12"/>
      <c r="X37" s="12"/>
      <c r="Y37" s="12"/>
      <c r="Z37" s="12"/>
      <c r="AA37" s="6"/>
    </row>
    <row r="38" spans="1:27" ht="18" customHeight="1" thickBot="1">
      <c r="A38" s="7"/>
      <c r="B38" s="23" t="s">
        <v>43</v>
      </c>
      <c r="C38" s="24"/>
      <c r="D38" s="25"/>
      <c r="E38" s="25"/>
      <c r="F38" s="25"/>
      <c r="G38" s="25"/>
      <c r="H38" s="26"/>
      <c r="I38" s="9"/>
      <c r="J38" s="6"/>
      <c r="K38" s="11"/>
      <c r="L38" s="17"/>
      <c r="M38" s="11"/>
      <c r="N38" s="11"/>
      <c r="O38" s="11"/>
      <c r="P38" s="11"/>
      <c r="Q38" s="11"/>
      <c r="R38" s="11"/>
      <c r="S38" s="6"/>
      <c r="T38" s="6"/>
      <c r="U38" s="6"/>
      <c r="V38" s="12">
        <v>2044</v>
      </c>
      <c r="W38" s="12"/>
      <c r="X38" s="12"/>
      <c r="Y38" s="12"/>
      <c r="Z38" s="12"/>
      <c r="AA38" s="6"/>
    </row>
    <row r="39" spans="1:27" ht="18" customHeight="1" thickTop="1">
      <c r="A39" s="7"/>
      <c r="B39" s="8"/>
      <c r="C39" s="8"/>
      <c r="D39" s="8"/>
      <c r="E39" s="8"/>
      <c r="F39" s="8"/>
      <c r="G39" s="8"/>
      <c r="H39" s="8"/>
      <c r="I39" s="9"/>
      <c r="J39" s="6"/>
      <c r="K39" s="17"/>
      <c r="L39" s="17"/>
      <c r="M39" s="17"/>
      <c r="N39" s="17"/>
      <c r="O39" s="17"/>
      <c r="P39" s="17"/>
      <c r="Q39" s="17"/>
      <c r="R39" s="17"/>
      <c r="S39" s="6"/>
      <c r="T39" s="6"/>
      <c r="U39" s="6"/>
      <c r="V39" s="12">
        <v>2045</v>
      </c>
      <c r="W39" s="12"/>
      <c r="X39" s="12"/>
      <c r="Y39" s="12"/>
      <c r="Z39" s="12"/>
      <c r="AA39" s="6"/>
    </row>
    <row r="40" spans="1:27" ht="18" customHeight="1">
      <c r="A40" s="7"/>
      <c r="B40" s="8"/>
      <c r="C40" s="8"/>
      <c r="D40" s="8"/>
      <c r="E40" s="8"/>
      <c r="F40" s="8"/>
      <c r="G40" s="8"/>
      <c r="H40" s="8"/>
      <c r="I40" s="9"/>
      <c r="J40" s="6"/>
      <c r="K40" s="17"/>
      <c r="L40" s="17"/>
      <c r="M40" s="17"/>
      <c r="N40" s="17"/>
      <c r="O40" s="17"/>
      <c r="P40" s="17"/>
      <c r="Q40" s="17"/>
      <c r="R40" s="17"/>
      <c r="S40" s="6"/>
      <c r="T40" s="6"/>
      <c r="U40" s="6"/>
      <c r="V40" s="12">
        <v>2046</v>
      </c>
      <c r="W40" s="12"/>
      <c r="X40" s="12"/>
      <c r="Y40" s="12"/>
      <c r="Z40" s="12"/>
      <c r="AA40" s="6"/>
    </row>
    <row r="41" spans="1:27" ht="15">
      <c r="A41" s="7"/>
      <c r="B41" s="8"/>
      <c r="C41" s="8"/>
      <c r="D41" s="8"/>
      <c r="E41" s="8"/>
      <c r="F41" s="8"/>
      <c r="G41" s="8"/>
      <c r="H41" s="8"/>
      <c r="I41" s="9"/>
      <c r="J41" s="6"/>
      <c r="K41" s="17"/>
      <c r="M41" s="17"/>
      <c r="N41" s="17"/>
      <c r="O41" s="17"/>
      <c r="P41" s="17"/>
      <c r="Q41" s="17"/>
      <c r="R41" s="17"/>
      <c r="S41" s="6"/>
      <c r="T41" s="6"/>
      <c r="U41" s="6"/>
      <c r="V41" s="12">
        <v>2047</v>
      </c>
      <c r="W41" s="12"/>
      <c r="X41" s="12"/>
      <c r="Y41" s="12"/>
      <c r="Z41" s="12"/>
      <c r="AA41" s="6"/>
    </row>
    <row r="42" spans="1:24" ht="15">
      <c r="A42" s="7"/>
      <c r="B42" s="8"/>
      <c r="C42" s="8"/>
      <c r="D42" s="8"/>
      <c r="E42" s="8"/>
      <c r="F42" s="8"/>
      <c r="G42" s="8"/>
      <c r="H42" s="8"/>
      <c r="I42" s="9"/>
      <c r="V42" s="12">
        <v>2048</v>
      </c>
      <c r="X42" s="12"/>
    </row>
    <row r="43" spans="1:9" ht="15">
      <c r="A43" s="7"/>
      <c r="B43" s="8"/>
      <c r="C43" s="8"/>
      <c r="D43" s="8"/>
      <c r="E43" s="8"/>
      <c r="F43" s="8"/>
      <c r="G43" s="8"/>
      <c r="H43" s="8"/>
      <c r="I43" s="9"/>
    </row>
    <row r="44" spans="1:9" ht="15">
      <c r="A44" s="7"/>
      <c r="B44" s="8"/>
      <c r="C44" s="8"/>
      <c r="D44" s="8"/>
      <c r="E44" s="8"/>
      <c r="F44" s="8"/>
      <c r="G44" s="8"/>
      <c r="H44" s="8"/>
      <c r="I44" s="9"/>
    </row>
    <row r="45" spans="1:9" ht="15">
      <c r="A45" s="7"/>
      <c r="B45" s="8"/>
      <c r="C45" s="8"/>
      <c r="D45" s="8"/>
      <c r="E45" s="8"/>
      <c r="F45" s="8"/>
      <c r="G45" s="8"/>
      <c r="H45" s="8"/>
      <c r="I45" s="9"/>
    </row>
    <row r="46" spans="1:9" ht="15">
      <c r="A46" s="7"/>
      <c r="B46" s="8"/>
      <c r="C46" s="8"/>
      <c r="D46" s="8"/>
      <c r="E46" s="8"/>
      <c r="F46" s="8"/>
      <c r="G46" s="8"/>
      <c r="H46" s="8"/>
      <c r="I46" s="9"/>
    </row>
    <row r="47" spans="1:9" ht="15.75" thickBot="1">
      <c r="A47" s="27"/>
      <c r="B47" s="28"/>
      <c r="C47" s="28"/>
      <c r="D47" s="28"/>
      <c r="E47" s="28"/>
      <c r="F47" s="28"/>
      <c r="G47" s="28"/>
      <c r="H47" s="28"/>
      <c r="I47" s="29"/>
    </row>
    <row r="48" spans="1:9" ht="15.75" thickTop="1">
      <c r="A48" s="6"/>
      <c r="B48" s="6"/>
      <c r="C48" s="6"/>
      <c r="D48" s="6"/>
      <c r="E48" s="6"/>
      <c r="F48" s="6"/>
      <c r="G48" s="6"/>
      <c r="H48" s="6"/>
      <c r="I48" s="6"/>
    </row>
    <row r="49" spans="1:9" ht="15">
      <c r="A49" s="6"/>
      <c r="B49" s="6"/>
      <c r="C49" s="6"/>
      <c r="D49" s="6"/>
      <c r="E49" s="6"/>
      <c r="F49" s="6"/>
      <c r="G49" s="6"/>
      <c r="H49" s="6"/>
      <c r="I49" s="6"/>
    </row>
  </sheetData>
  <sheetProtection password="879C" sheet="1" objects="1" scenarios="1"/>
  <mergeCells count="13">
    <mergeCell ref="C35:H35"/>
    <mergeCell ref="B36:H36"/>
    <mergeCell ref="C37:H37"/>
    <mergeCell ref="C34:H34"/>
    <mergeCell ref="C33:H33"/>
    <mergeCell ref="A8:I14"/>
    <mergeCell ref="K5:R5"/>
    <mergeCell ref="K6:R6"/>
    <mergeCell ref="K7:R7"/>
    <mergeCell ref="A1:I1"/>
    <mergeCell ref="J1:S1"/>
    <mergeCell ref="K3:R3"/>
    <mergeCell ref="K4:R4"/>
  </mergeCells>
  <dataValidations count="3">
    <dataValidation type="list" allowBlank="1" showInputMessage="1" showErrorMessage="1" sqref="C34:H34">
      <formula1>$W$3:$W$7</formula1>
    </dataValidation>
    <dataValidation type="list" allowBlank="1" showInputMessage="1" showErrorMessage="1" sqref="C35:H35">
      <formula1>$V$3:$V$29</formula1>
    </dataValidation>
    <dataValidation type="list" allowBlank="1" showInputMessage="1" showErrorMessage="1" sqref="C33:H33">
      <formula1>$X$3:$X$23</formula1>
    </dataValidation>
  </dataValidations>
  <hyperlinks>
    <hyperlink ref="K4:R4" location="Упатство!A1" display="Упатство"/>
    <hyperlink ref="K5:R5" location="одз_ВКУПНО!A1" display="одз_ВКУПНО"/>
    <hyperlink ref="K7:R7" location="одз_Кјуби!A1" display="одз_Кјуби"/>
    <hyperlink ref="K8" location="одз_Вардар!A1" display="одз_Вардар"/>
    <hyperlink ref="K9" location="'одз_Сава Табак'!A1" display="одз_Сава Табак"/>
    <hyperlink ref="K10" location="одз_Евроинс!A1" display="одз_Евроинс"/>
    <hyperlink ref="K11" location="одз_Винер!A1" display="одз_Винер"/>
    <hyperlink ref="K12" location="одз_Еуролинк!A1" display="одз_Еуролинк"/>
    <hyperlink ref="K13" location="одз_Инсиг!A1" display="одз_Инсиг"/>
    <hyperlink ref="K14" location="одз_Уника!A1" display="одз_Уника"/>
    <hyperlink ref="K15" location="'одз_Осигурителна полиса'!A1" display="одз_Осигурителна полиса"/>
    <hyperlink ref="K16" location="одз_Албсиг!A1" display="одз_Албсиг"/>
    <hyperlink ref="K17" location="'одз_Кроација неживот'!A1" display="одз_Кроација неживот"/>
    <hyperlink ref="K19" location="'одз_Кроација живот'!A1" display="одз_Кроација живот"/>
    <hyperlink ref="K20" location="одз_Граве!A1" display="одз_Граве"/>
    <hyperlink ref="K21" location="'одз_Винер живот'!A1" display="одз_Винер живот"/>
    <hyperlink ref="K23" location="одз2!A1" display="одз2"/>
    <hyperlink ref="K22" location="'одз_Уника живот'!A1" display="одз_Уника живот"/>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140625" style="5" customWidth="1"/>
    <col min="2" max="2" width="4.7109375" style="98" customWidth="1"/>
    <col min="3" max="3" width="9.421875" style="5" customWidth="1"/>
    <col min="4" max="6" width="11.71093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34</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7"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28125" style="5" customWidth="1"/>
    <col min="2" max="2" width="5.00390625" style="98" customWidth="1"/>
    <col min="3" max="3" width="10.00390625" style="5" customWidth="1"/>
    <col min="4" max="4" width="12.7109375" style="5" customWidth="1"/>
    <col min="5" max="5" width="11.421875" style="5" customWidth="1"/>
    <col min="6" max="6" width="10.8515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35</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5.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28125" style="5" customWidth="1"/>
    <col min="2" max="2" width="4.57421875" style="98" customWidth="1"/>
    <col min="3" max="3" width="10.8515625" style="5" customWidth="1"/>
    <col min="4" max="4" width="12.00390625" style="5" customWidth="1"/>
    <col min="5" max="5" width="11.7109375" style="5" customWidth="1"/>
    <col min="6" max="6" width="10.71093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44</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5.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28125" style="5" customWidth="1"/>
    <col min="2" max="2" width="4.57421875" style="98" customWidth="1"/>
    <col min="3" max="3" width="9.8515625" style="5" customWidth="1"/>
    <col min="4" max="4" width="12.57421875" style="5" customWidth="1"/>
    <col min="5" max="5" width="11.57421875" style="5" customWidth="1"/>
    <col min="6" max="6" width="11.140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36</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7"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4.xml><?xml version="1.0" encoding="utf-8"?>
<worksheet xmlns="http://schemas.openxmlformats.org/spreadsheetml/2006/main" xmlns:r="http://schemas.openxmlformats.org/officeDocument/2006/relationships">
  <dimension ref="A1:G38"/>
  <sheetViews>
    <sheetView showGridLines="0" zoomScalePageLayoutView="0" workbookViewId="0" topLeftCell="A16">
      <selection activeCell="A25" sqref="A25"/>
    </sheetView>
  </sheetViews>
  <sheetFormatPr defaultColWidth="9.140625" defaultRowHeight="15"/>
  <cols>
    <col min="1" max="1" width="47.28125" style="5" customWidth="1"/>
    <col min="2" max="2" width="4.7109375" style="98" customWidth="1"/>
    <col min="3" max="3" width="10.57421875" style="5" customWidth="1"/>
    <col min="4" max="4" width="12.00390625" style="5" customWidth="1"/>
    <col min="5" max="5" width="11.57421875" style="5" customWidth="1"/>
    <col min="6" max="6" width="11.00390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37</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5.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28125" style="5" customWidth="1"/>
    <col min="2" max="2" width="4.57421875" style="98" customWidth="1"/>
    <col min="3" max="3" width="10.421875" style="5" customWidth="1"/>
    <col min="4" max="4" width="12.00390625" style="5" customWidth="1"/>
    <col min="5" max="5" width="11.8515625" style="5" customWidth="1"/>
    <col min="6" max="6" width="10.8515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38</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9.2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140625" style="5" customWidth="1"/>
    <col min="2" max="2" width="5.00390625" style="98" customWidth="1"/>
    <col min="3" max="3" width="10.140625" style="5" customWidth="1"/>
    <col min="4" max="4" width="12.00390625" style="5" customWidth="1"/>
    <col min="5" max="5" width="11.8515625" style="5" customWidth="1"/>
    <col min="6" max="6" width="10.8515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39</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7"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421875" style="5" customWidth="1"/>
    <col min="2" max="2" width="4.7109375" style="98" customWidth="1"/>
    <col min="3" max="3" width="10.421875" style="5" customWidth="1"/>
    <col min="4" max="4" width="12.00390625" style="5" customWidth="1"/>
    <col min="5" max="5" width="11.8515625" style="5" customWidth="1"/>
    <col min="6" max="6" width="10.8515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40</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7"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140625" style="5" customWidth="1"/>
    <col min="2" max="2" width="4.7109375" style="98" customWidth="1"/>
    <col min="3" max="3" width="10.28125" style="5" customWidth="1"/>
    <col min="4" max="4" width="12.8515625" style="5" customWidth="1"/>
    <col min="5" max="5" width="11.421875" style="5" customWidth="1"/>
    <col min="6" max="6" width="10.4218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136</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7"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9.xml><?xml version="1.0" encoding="utf-8"?>
<worksheet xmlns="http://schemas.openxmlformats.org/spreadsheetml/2006/main" xmlns:r="http://schemas.openxmlformats.org/officeDocument/2006/relationships">
  <dimension ref="A1:G74"/>
  <sheetViews>
    <sheetView showGridLines="0" zoomScalePageLayoutView="0" workbookViewId="0" topLeftCell="A1">
      <selection activeCell="C5" sqref="C5:D5"/>
    </sheetView>
  </sheetViews>
  <sheetFormatPr defaultColWidth="9.140625" defaultRowHeight="15"/>
  <cols>
    <col min="1" max="1" width="65.57421875" style="111" customWidth="1"/>
    <col min="2" max="2" width="16.7109375" style="111" customWidth="1"/>
    <col min="3" max="3" width="16.28125" style="111" customWidth="1"/>
    <col min="4" max="4" width="14.8515625" style="111" customWidth="1"/>
    <col min="5" max="5" width="15.00390625" style="111" customWidth="1"/>
    <col min="6" max="6" width="20.8515625" style="111" customWidth="1"/>
    <col min="7" max="9" width="13.7109375" style="111" customWidth="1"/>
    <col min="10" max="16384" width="9.140625" style="111" customWidth="1"/>
  </cols>
  <sheetData>
    <row r="1" spans="1:5" ht="15">
      <c r="A1" s="65" t="s">
        <v>45</v>
      </c>
      <c r="B1" s="32"/>
      <c r="C1" s="32"/>
      <c r="D1" s="32"/>
      <c r="E1" s="32"/>
    </row>
    <row r="2" spans="1:5" ht="15">
      <c r="A2" s="131"/>
      <c r="B2" s="32"/>
      <c r="C2" s="32"/>
      <c r="D2" s="32"/>
      <c r="E2" s="132" t="s">
        <v>116</v>
      </c>
    </row>
    <row r="3" spans="1:6" ht="17.25" customHeight="1">
      <c r="A3" s="131"/>
      <c r="B3" s="32"/>
      <c r="C3" s="32"/>
      <c r="D3" s="32"/>
      <c r="E3" s="32"/>
      <c r="F3" s="113"/>
    </row>
    <row r="4" spans="1:7" s="5" customFormat="1" ht="15">
      <c r="A4" s="135" t="s">
        <v>143</v>
      </c>
      <c r="B4" s="42"/>
      <c r="C4" s="134" t="str">
        <f>Одз_Почетна!C33</f>
        <v>(назив на друштво)</v>
      </c>
      <c r="D4" s="134"/>
      <c r="E4" s="32"/>
      <c r="F4" s="33"/>
      <c r="G4" s="33"/>
    </row>
    <row r="5" spans="1:7" s="5" customFormat="1" ht="15">
      <c r="A5" s="135" t="s">
        <v>24</v>
      </c>
      <c r="B5" s="42"/>
      <c r="C5" s="177" t="str">
        <f>Одз_Почетна!C35</f>
        <v>(тековна година)</v>
      </c>
      <c r="D5" s="177"/>
      <c r="E5" s="32"/>
      <c r="F5" s="33"/>
      <c r="G5" s="33"/>
    </row>
    <row r="6" spans="1:7" s="5" customFormat="1" ht="15">
      <c r="A6" s="135" t="s">
        <v>25</v>
      </c>
      <c r="B6" s="42"/>
      <c r="C6" s="177" t="str">
        <f>IF(Одз_Почетна!C36=Одз_Почетна!W4,"I квартал",IF(Одз_Почетна!C36=Одз_Почетна!W5,"II квартал",IF(Одз_Почетна!C36=Одз_Почетна!W6,"III квартал",IF(Одз_Почетна!C36=Одз_Почетна!W7,"IV квартал","(период)"))))</f>
        <v>(период)</v>
      </c>
      <c r="D6" s="177"/>
      <c r="E6" s="32"/>
      <c r="F6" s="33"/>
      <c r="G6" s="33"/>
    </row>
    <row r="7" spans="1:5" ht="15">
      <c r="A7" s="116" t="s">
        <v>137</v>
      </c>
      <c r="B7" s="116"/>
      <c r="C7" s="116"/>
      <c r="D7" s="112"/>
      <c r="E7" s="112"/>
    </row>
    <row r="8" spans="1:5" ht="15">
      <c r="A8" s="114" t="s">
        <v>18</v>
      </c>
      <c r="D8" s="115"/>
      <c r="E8" s="115"/>
    </row>
    <row r="9" spans="1:5" ht="15">
      <c r="A9" s="114" t="s">
        <v>138</v>
      </c>
      <c r="D9" s="112"/>
      <c r="E9" s="112"/>
    </row>
    <row r="10" spans="1:5" ht="15">
      <c r="A10" s="114" t="s">
        <v>19</v>
      </c>
      <c r="D10" s="112"/>
      <c r="E10" s="112"/>
    </row>
    <row r="11" spans="1:5" ht="15">
      <c r="A11" s="114" t="s">
        <v>20</v>
      </c>
      <c r="D11" s="112"/>
      <c r="E11" s="112"/>
    </row>
    <row r="12" spans="1:5" ht="15">
      <c r="A12" s="114"/>
      <c r="D12" s="112"/>
      <c r="E12" s="112"/>
    </row>
    <row r="13" ht="15">
      <c r="A13" s="114" t="s">
        <v>11</v>
      </c>
    </row>
    <row r="14" ht="15">
      <c r="A14" s="114" t="s">
        <v>141</v>
      </c>
    </row>
    <row r="15" spans="1:5" ht="15">
      <c r="A15" s="189" t="s">
        <v>142</v>
      </c>
      <c r="B15" s="189"/>
      <c r="C15" s="189"/>
      <c r="D15" s="115"/>
      <c r="E15" s="115"/>
    </row>
    <row r="16" spans="1:5" ht="15">
      <c r="A16" s="116" t="s">
        <v>21</v>
      </c>
      <c r="B16" s="116"/>
      <c r="C16" s="116"/>
      <c r="D16" s="112"/>
      <c r="E16" s="112"/>
    </row>
    <row r="17" spans="1:5" ht="15">
      <c r="A17" s="116" t="s">
        <v>22</v>
      </c>
      <c r="B17" s="116"/>
      <c r="C17" s="116"/>
      <c r="D17" s="112"/>
      <c r="E17" s="112"/>
    </row>
    <row r="18" ht="15.75" thickBot="1">
      <c r="A18" s="111" t="s">
        <v>12</v>
      </c>
    </row>
    <row r="19" spans="1:5" ht="15.75" thickTop="1">
      <c r="A19" s="117"/>
      <c r="B19" s="118" t="s">
        <v>13</v>
      </c>
      <c r="C19" s="119" t="s">
        <v>14</v>
      </c>
      <c r="D19" s="187" t="s">
        <v>15</v>
      </c>
      <c r="E19" s="188"/>
    </row>
    <row r="20" spans="1:5" ht="15">
      <c r="A20" s="120" t="s">
        <v>23</v>
      </c>
      <c r="B20" s="121"/>
      <c r="C20" s="122"/>
      <c r="D20" s="181"/>
      <c r="E20" s="182"/>
    </row>
    <row r="21" spans="1:5" ht="15">
      <c r="A21" s="123" t="s">
        <v>16</v>
      </c>
      <c r="B21" s="124"/>
      <c r="C21" s="125"/>
      <c r="D21" s="183"/>
      <c r="E21" s="184"/>
    </row>
    <row r="22" spans="1:5" ht="15.75" thickBot="1">
      <c r="A22" s="126" t="s">
        <v>17</v>
      </c>
      <c r="B22" s="127"/>
      <c r="C22" s="128"/>
      <c r="D22" s="185"/>
      <c r="E22" s="186"/>
    </row>
    <row r="23" ht="15.75" thickTop="1"/>
    <row r="25" ht="15.75" customHeight="1"/>
    <row r="34" ht="15">
      <c r="F34" s="129"/>
    </row>
    <row r="50" ht="31.5" customHeight="1"/>
    <row r="65" ht="16.5" customHeight="1"/>
    <row r="66" ht="16.5" customHeight="1"/>
    <row r="67" ht="16.5" customHeight="1"/>
    <row r="74" spans="1:5" s="130" customFormat="1" ht="15">
      <c r="A74" s="111"/>
      <c r="B74" s="111"/>
      <c r="C74" s="111"/>
      <c r="D74" s="111"/>
      <c r="E74" s="111"/>
    </row>
  </sheetData>
  <sheetProtection password="879C" sheet="1" objects="1" scenarios="1" insertRows="0" deleteRows="0"/>
  <mergeCells count="7">
    <mergeCell ref="D20:E20"/>
    <mergeCell ref="D21:E21"/>
    <mergeCell ref="D22:E22"/>
    <mergeCell ref="D19:E19"/>
    <mergeCell ref="A15:C15"/>
    <mergeCell ref="C5:D5"/>
    <mergeCell ref="C6:D6"/>
  </mergeCells>
  <hyperlinks>
    <hyperlink ref="A1" location="Одз_Почетна!A1" display="почетна"/>
  </hyperlinks>
  <printOptions horizontalCentered="1"/>
  <pageMargins left="0.18" right="0.17"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T22"/>
  <sheetViews>
    <sheetView showGridLines="0" zoomScalePageLayoutView="0" workbookViewId="0" topLeftCell="A1">
      <selection activeCell="A14" sqref="A14:M14"/>
    </sheetView>
  </sheetViews>
  <sheetFormatPr defaultColWidth="9.140625" defaultRowHeight="15"/>
  <cols>
    <col min="9" max="9" width="10.421875" style="0" customWidth="1"/>
    <col min="19" max="19" width="10.7109375" style="0" customWidth="1"/>
  </cols>
  <sheetData>
    <row r="2" ht="18.75">
      <c r="A2" s="84" t="s">
        <v>76</v>
      </c>
    </row>
    <row r="3" spans="1:5" ht="5.25" customHeight="1">
      <c r="A3" s="2"/>
      <c r="B3" s="1"/>
      <c r="C3" s="1"/>
      <c r="D3" s="1"/>
      <c r="E3" s="1"/>
    </row>
    <row r="4" spans="1:17" ht="28.5" customHeight="1">
      <c r="A4" s="164" t="s">
        <v>114</v>
      </c>
      <c r="B4" s="164"/>
      <c r="C4" s="164"/>
      <c r="D4" s="164"/>
      <c r="E4" s="164"/>
      <c r="F4" s="164"/>
      <c r="G4" s="164"/>
      <c r="H4" s="164"/>
      <c r="I4" s="164"/>
      <c r="J4" s="164"/>
      <c r="K4" s="164"/>
      <c r="L4" s="164"/>
      <c r="M4" s="164"/>
      <c r="N4" s="164"/>
      <c r="O4" s="164"/>
      <c r="P4" s="133"/>
      <c r="Q4" s="133"/>
    </row>
    <row r="5" spans="1:15" ht="27.75" customHeight="1">
      <c r="A5" s="165" t="s">
        <v>140</v>
      </c>
      <c r="B5" s="165"/>
      <c r="C5" s="165"/>
      <c r="D5" s="165"/>
      <c r="E5" s="165"/>
      <c r="F5" s="165"/>
      <c r="G5" s="165"/>
      <c r="H5" s="165"/>
      <c r="I5" s="165"/>
      <c r="J5" s="165"/>
      <c r="K5" s="165"/>
      <c r="L5" s="165"/>
      <c r="M5" s="165"/>
      <c r="N5" s="165"/>
      <c r="O5" s="165"/>
    </row>
    <row r="6" spans="1:13" ht="14.25" customHeight="1">
      <c r="A6" s="165" t="s">
        <v>115</v>
      </c>
      <c r="B6" s="165"/>
      <c r="C6" s="165"/>
      <c r="D6" s="165"/>
      <c r="E6" s="165"/>
      <c r="F6" s="165"/>
      <c r="G6" s="165"/>
      <c r="H6" s="165"/>
      <c r="I6" s="165"/>
      <c r="J6" s="165"/>
      <c r="K6" s="165"/>
      <c r="L6" s="165"/>
      <c r="M6" s="4"/>
    </row>
    <row r="7" spans="1:10" ht="19.5" customHeight="1">
      <c r="A7" s="53" t="s">
        <v>99</v>
      </c>
      <c r="B7" s="54"/>
      <c r="C7" s="54"/>
      <c r="I7" s="101" t="s">
        <v>0</v>
      </c>
      <c r="J7" s="3" t="s">
        <v>1</v>
      </c>
    </row>
    <row r="8" spans="1:10" ht="15">
      <c r="A8" s="1"/>
      <c r="B8" s="1"/>
      <c r="C8" s="1"/>
      <c r="I8" s="101" t="s">
        <v>2</v>
      </c>
      <c r="J8" s="3" t="s">
        <v>3</v>
      </c>
    </row>
    <row r="9" spans="1:10" ht="15">
      <c r="A9" s="1"/>
      <c r="B9" s="1"/>
      <c r="C9" s="1"/>
      <c r="I9" s="101" t="s">
        <v>4</v>
      </c>
      <c r="J9" s="3" t="s">
        <v>5</v>
      </c>
    </row>
    <row r="10" spans="1:10" ht="15">
      <c r="A10" s="1"/>
      <c r="B10" s="1"/>
      <c r="C10" s="1"/>
      <c r="I10" s="101" t="s">
        <v>6</v>
      </c>
      <c r="J10" s="3" t="s">
        <v>7</v>
      </c>
    </row>
    <row r="11" spans="1:20" ht="15.75">
      <c r="A11" s="90" t="s">
        <v>100</v>
      </c>
      <c r="B11" s="85"/>
      <c r="C11" s="85"/>
      <c r="D11" s="85"/>
      <c r="E11" s="85"/>
      <c r="F11" s="86"/>
      <c r="G11" s="86"/>
      <c r="H11" s="86"/>
      <c r="I11" s="86"/>
      <c r="J11" s="86"/>
      <c r="K11" s="86"/>
      <c r="L11" s="86"/>
      <c r="M11" s="86"/>
      <c r="N11" s="86"/>
      <c r="O11" s="86"/>
      <c r="P11" s="86"/>
      <c r="Q11" s="86"/>
      <c r="R11" s="86"/>
      <c r="S11" s="86"/>
      <c r="T11" s="86"/>
    </row>
    <row r="12" spans="1:20" ht="15.75">
      <c r="A12" s="86"/>
      <c r="B12" s="86"/>
      <c r="C12" s="86"/>
      <c r="D12" s="86"/>
      <c r="E12" s="86"/>
      <c r="F12" s="86"/>
      <c r="G12" s="86"/>
      <c r="H12" s="86"/>
      <c r="I12" s="86"/>
      <c r="J12" s="86"/>
      <c r="K12" s="86"/>
      <c r="L12" s="86"/>
      <c r="M12" s="86"/>
      <c r="N12" s="86"/>
      <c r="O12" s="86"/>
      <c r="P12" s="86"/>
      <c r="Q12" s="86"/>
      <c r="R12" s="86"/>
      <c r="S12" s="86"/>
      <c r="T12" s="86"/>
    </row>
    <row r="13" spans="1:20" ht="45.75" customHeight="1">
      <c r="A13" s="166" t="s">
        <v>98</v>
      </c>
      <c r="B13" s="166"/>
      <c r="C13" s="166"/>
      <c r="D13" s="166"/>
      <c r="E13" s="166"/>
      <c r="F13" s="166"/>
      <c r="G13" s="166"/>
      <c r="H13" s="166"/>
      <c r="I13" s="166"/>
      <c r="J13" s="166"/>
      <c r="K13" s="166"/>
      <c r="L13" s="166"/>
      <c r="M13" s="166"/>
      <c r="N13" s="166"/>
      <c r="O13" s="166"/>
      <c r="P13" s="87"/>
      <c r="Q13" s="87"/>
      <c r="R13" s="87"/>
      <c r="S13" s="87"/>
      <c r="T13" s="87"/>
    </row>
    <row r="14" spans="1:20" ht="18.75" customHeight="1">
      <c r="A14" s="172" t="s">
        <v>47</v>
      </c>
      <c r="B14" s="172"/>
      <c r="C14" s="172"/>
      <c r="D14" s="172"/>
      <c r="E14" s="172"/>
      <c r="F14" s="172"/>
      <c r="G14" s="172"/>
      <c r="H14" s="172"/>
      <c r="I14" s="172"/>
      <c r="J14" s="172"/>
      <c r="K14" s="172"/>
      <c r="L14" s="172"/>
      <c r="M14" s="172"/>
      <c r="N14" s="88"/>
      <c r="O14" s="88"/>
      <c r="P14" s="88"/>
      <c r="Q14" s="88"/>
      <c r="R14" s="88"/>
      <c r="S14" s="88"/>
      <c r="T14" s="88"/>
    </row>
    <row r="15" spans="1:20" ht="36" customHeight="1">
      <c r="A15" s="167" t="s">
        <v>48</v>
      </c>
      <c r="B15" s="167"/>
      <c r="C15" s="167"/>
      <c r="D15" s="167"/>
      <c r="E15" s="167"/>
      <c r="F15" s="167"/>
      <c r="G15" s="167"/>
      <c r="H15" s="167"/>
      <c r="I15" s="167"/>
      <c r="J15" s="167"/>
      <c r="K15" s="167"/>
      <c r="L15" s="167"/>
      <c r="M15" s="167"/>
      <c r="N15" s="167"/>
      <c r="O15" s="167"/>
      <c r="P15" s="88"/>
      <c r="Q15" s="88"/>
      <c r="R15" s="88"/>
      <c r="S15" s="88"/>
      <c r="T15" s="86"/>
    </row>
    <row r="16" spans="1:20" ht="36" customHeight="1">
      <c r="A16" s="167" t="s">
        <v>135</v>
      </c>
      <c r="B16" s="167"/>
      <c r="C16" s="167"/>
      <c r="D16" s="167"/>
      <c r="E16" s="167"/>
      <c r="F16" s="167"/>
      <c r="G16" s="167"/>
      <c r="H16" s="167"/>
      <c r="I16" s="167"/>
      <c r="J16" s="167"/>
      <c r="K16" s="167"/>
      <c r="L16" s="167"/>
      <c r="M16" s="167"/>
      <c r="N16" s="167"/>
      <c r="O16" s="167"/>
      <c r="P16" s="88"/>
      <c r="Q16" s="88"/>
      <c r="R16" s="88"/>
      <c r="S16" s="88"/>
      <c r="T16" s="86"/>
    </row>
    <row r="17" spans="1:20" ht="33.75" customHeight="1">
      <c r="A17" s="167" t="s">
        <v>49</v>
      </c>
      <c r="B17" s="167"/>
      <c r="C17" s="167"/>
      <c r="D17" s="167"/>
      <c r="E17" s="167"/>
      <c r="F17" s="167"/>
      <c r="G17" s="167"/>
      <c r="H17" s="167"/>
      <c r="I17" s="167"/>
      <c r="J17" s="167"/>
      <c r="K17" s="167"/>
      <c r="L17" s="167"/>
      <c r="M17" s="167"/>
      <c r="N17" s="167"/>
      <c r="O17" s="167"/>
      <c r="P17" s="89"/>
      <c r="Q17" s="89"/>
      <c r="R17" s="89"/>
      <c r="S17" s="89"/>
      <c r="T17" s="86"/>
    </row>
    <row r="18" spans="1:20" ht="60" customHeight="1">
      <c r="A18" s="169" t="s">
        <v>108</v>
      </c>
      <c r="B18" s="169"/>
      <c r="C18" s="169"/>
      <c r="D18" s="169"/>
      <c r="E18" s="169"/>
      <c r="F18" s="169"/>
      <c r="G18" s="169"/>
      <c r="H18" s="169"/>
      <c r="I18" s="169"/>
      <c r="J18" s="169"/>
      <c r="K18" s="169"/>
      <c r="L18" s="169"/>
      <c r="M18" s="169"/>
      <c r="N18" s="169"/>
      <c r="O18" s="169"/>
      <c r="P18" s="89"/>
      <c r="Q18" s="89"/>
      <c r="R18" s="89"/>
      <c r="S18" s="89"/>
      <c r="T18" s="86"/>
    </row>
    <row r="19" spans="1:20" ht="64.5" customHeight="1">
      <c r="A19" s="170" t="s">
        <v>109</v>
      </c>
      <c r="B19" s="170"/>
      <c r="C19" s="170"/>
      <c r="D19" s="170"/>
      <c r="E19" s="170"/>
      <c r="F19" s="170"/>
      <c r="G19" s="170"/>
      <c r="H19" s="170"/>
      <c r="I19" s="170"/>
      <c r="J19" s="170"/>
      <c r="K19" s="170"/>
      <c r="L19" s="170"/>
      <c r="M19" s="170"/>
      <c r="N19" s="170"/>
      <c r="O19" s="170"/>
      <c r="P19" s="89"/>
      <c r="Q19" s="89"/>
      <c r="R19" s="89"/>
      <c r="S19" s="89"/>
      <c r="T19" s="86"/>
    </row>
    <row r="20" spans="1:20" ht="48.75" customHeight="1">
      <c r="A20" s="171" t="s">
        <v>154</v>
      </c>
      <c r="B20" s="171"/>
      <c r="C20" s="171"/>
      <c r="D20" s="171"/>
      <c r="E20" s="171"/>
      <c r="F20" s="171"/>
      <c r="G20" s="171"/>
      <c r="H20" s="171"/>
      <c r="I20" s="171"/>
      <c r="J20" s="171"/>
      <c r="K20" s="171"/>
      <c r="L20" s="171"/>
      <c r="M20" s="171"/>
      <c r="N20" s="171"/>
      <c r="O20" s="171"/>
      <c r="P20" s="86"/>
      <c r="Q20" s="86"/>
      <c r="R20" s="86"/>
      <c r="S20" s="86"/>
      <c r="T20" s="86"/>
    </row>
    <row r="21" spans="1:15" ht="53.25" customHeight="1">
      <c r="A21" s="171" t="s">
        <v>155</v>
      </c>
      <c r="B21" s="171"/>
      <c r="C21" s="171"/>
      <c r="D21" s="171"/>
      <c r="E21" s="171"/>
      <c r="F21" s="171"/>
      <c r="G21" s="171"/>
      <c r="H21" s="171"/>
      <c r="I21" s="171"/>
      <c r="J21" s="171"/>
      <c r="K21" s="171"/>
      <c r="L21" s="171"/>
      <c r="M21" s="171"/>
      <c r="N21" s="171"/>
      <c r="O21" s="171"/>
    </row>
    <row r="22" spans="1:15" ht="15">
      <c r="A22" s="168"/>
      <c r="B22" s="168"/>
      <c r="C22" s="168"/>
      <c r="D22" s="168"/>
      <c r="E22" s="168"/>
      <c r="F22" s="168"/>
      <c r="G22" s="168"/>
      <c r="H22" s="168"/>
      <c r="I22" s="168"/>
      <c r="J22" s="168"/>
      <c r="K22" s="168"/>
      <c r="L22" s="168"/>
      <c r="M22" s="168"/>
      <c r="N22" s="168"/>
      <c r="O22" s="168"/>
    </row>
  </sheetData>
  <sheetProtection password="879C" sheet="1" objects="1" scenarios="1"/>
  <mergeCells count="13">
    <mergeCell ref="A22:O22"/>
    <mergeCell ref="A6:L6"/>
    <mergeCell ref="A18:O18"/>
    <mergeCell ref="A19:O19"/>
    <mergeCell ref="A20:O20"/>
    <mergeCell ref="A21:O21"/>
    <mergeCell ref="A14:M14"/>
    <mergeCell ref="A4:O4"/>
    <mergeCell ref="A5:O5"/>
    <mergeCell ref="A13:O13"/>
    <mergeCell ref="A15:O15"/>
    <mergeCell ref="A16:O16"/>
    <mergeCell ref="A17:O17"/>
  </mergeCells>
  <printOptions/>
  <pageMargins left="0" right="0" top="0"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2" sqref="C2"/>
    </sheetView>
  </sheetViews>
  <sheetFormatPr defaultColWidth="9.140625" defaultRowHeight="15"/>
  <cols>
    <col min="1" max="1" width="47.421875" style="5" customWidth="1"/>
    <col min="2" max="2" width="5.140625" style="98" customWidth="1"/>
    <col min="3" max="3" width="10.57421875" style="5" customWidth="1"/>
    <col min="4" max="4" width="11.8515625" style="5" customWidth="1"/>
    <col min="5" max="5" width="11.7109375" style="5" customWidth="1"/>
    <col min="6" max="6" width="10.4218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10</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5.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67">
        <f>одз_Кјуби!C11+одз_Триглав!C11+одз_Сава!C11+одз_Евроинс!C11+одз_Винер!C11+одз_Еуролинк!C11+одз_Инсиг!C11+одз_Уника!C11+'одз_Осигурителна полиса'!C11+одз_Албсиг!C11+'одз_Кроација неживот'!C11+'одз_Кроација живот'!C11+одз_Граве!C11+'одз_Винер живот'!C11+'одз_Уника живот'!C11</f>
        <v>0</v>
      </c>
      <c r="D11" s="68">
        <f>одз_Кјуби!D11+одз_Триглав!D11+одз_Сава!D11+одз_Евроинс!D11+одз_Винер!D11+одз_Еуролинк!D11+одз_Инсиг!D11+одз_Уника!D11+'одз_Осигурителна полиса'!D11+одз_Албсиг!D11+'одз_Кроација неживот'!D11+'одз_Кроација живот'!D11+одз_Граве!D11+'одз_Винер живот'!D11+'одз_Уника живот'!D11</f>
        <v>0</v>
      </c>
      <c r="E11" s="68">
        <f>одз_Кјуби!E11+одз_Триглав!E11+одз_Сава!E11+одз_Евроинс!E11+одз_Винер!E11+одз_Еуролинк!E11+одз_Инсиг!E11+одз_Уника!E11+'одз_Осигурителна полиса'!E11+одз_Албсиг!E11+'одз_Кроација неживот'!E11+'одз_Кроација живот'!E11+одз_Граве!E11+'одз_Винер живот'!E11+'одз_Уника живот'!E11</f>
        <v>0</v>
      </c>
      <c r="F11" s="69">
        <f>одз_Кјуби!F11+одз_Триглав!F11+одз_Сава!F11+одз_Евроинс!F11+одз_Винер!F11+одз_Еуролинк!F11+одз_Инсиг!F11+одз_Уника!F11+'одз_Осигурителна полиса'!F11+одз_Албсиг!F11+'одз_Кроација неживот'!F11+'одз_Кроација живот'!F11+одз_Граве!F11+'одз_Винер живот'!F11+'одз_Уника живот'!F11</f>
        <v>0</v>
      </c>
      <c r="G11" s="33"/>
    </row>
    <row r="12" spans="1:7" ht="15">
      <c r="A12" s="57" t="s">
        <v>78</v>
      </c>
      <c r="B12" s="95" t="s">
        <v>51</v>
      </c>
      <c r="C12" s="70">
        <f>одз_Кјуби!C12+одз_Триглав!C12+одз_Сава!C12+одз_Евроинс!C12+одз_Винер!C12+одз_Еуролинк!C12+одз_Инсиг!C12+одз_Уника!C12+'одз_Осигурителна полиса'!C12+одз_Албсиг!C12+'одз_Кроација неживот'!C12+'одз_Кроација живот'!C12+одз_Граве!C12+'одз_Винер живот'!C12+'одз_Уника живот'!C12</f>
        <v>0</v>
      </c>
      <c r="D12" s="71">
        <f>одз_Кјуби!D12+одз_Триглав!D12+одз_Сава!D12+одз_Евроинс!D12+одз_Винер!D12+одз_Еуролинк!D12+одз_Инсиг!D12+одз_Уника!D12+'одз_Осигурителна полиса'!D12+одз_Албсиг!D12+'одз_Кроација неживот'!D12+'одз_Кроација живот'!D12+одз_Граве!D12+'одз_Винер живот'!D12+'одз_Уника живот'!D12</f>
        <v>0</v>
      </c>
      <c r="E12" s="71">
        <f>одз_Кјуби!E12+одз_Триглав!E12+одз_Сава!E12+одз_Евроинс!E12+одз_Винер!E12+одз_Еуролинк!E12+одз_Инсиг!E12+одз_Уника!E12+'одз_Осигурителна полиса'!E12+одз_Албсиг!E12+'одз_Кроација неживот'!E12+'одз_Кроација живот'!E12+одз_Граве!E12+'одз_Винер живот'!E12+'одз_Уника живот'!E12</f>
        <v>0</v>
      </c>
      <c r="F12" s="72">
        <f>одз_Кјуби!F12+одз_Триглав!F12+одз_Сава!F12+одз_Евроинс!F12+одз_Винер!F12+одз_Еуролинк!F12+одз_Инсиг!F12+одз_Уника!F12+'одз_Осигурителна полиса'!F12+одз_Албсиг!F12+'одз_Кроација неживот'!F12+'одз_Кроација живот'!F12+одз_Граве!F12+'одз_Винер живот'!F12+'одз_Уника живот'!F12</f>
        <v>0</v>
      </c>
      <c r="G12" s="33"/>
    </row>
    <row r="13" spans="1:7" ht="15">
      <c r="A13" s="57" t="s">
        <v>79</v>
      </c>
      <c r="B13" s="95" t="s">
        <v>52</v>
      </c>
      <c r="C13" s="70">
        <f>одз_Кјуби!C13+одз_Триглав!C13+одз_Сава!C13+одз_Евроинс!C13+одз_Винер!C13+одз_Еуролинк!C13+одз_Инсиг!C13+одз_Уника!C13+'одз_Осигурителна полиса'!C13+одз_Албсиг!C13+'одз_Кроација неживот'!C13+'одз_Кроација живот'!C13+одз_Граве!C13+'одз_Винер живот'!C13+'одз_Уника живот'!C13</f>
        <v>0</v>
      </c>
      <c r="D13" s="71">
        <f>одз_Кјуби!D13+одз_Триглав!D13+одз_Сава!D13+одз_Евроинс!D13+одз_Винер!D13+одз_Еуролинк!D13+одз_Инсиг!D13+одз_Уника!D13+'одз_Осигурителна полиса'!D13+одз_Албсиг!D13+'одз_Кроација неживот'!D13+'одз_Кроација живот'!D13+одз_Граве!D13+'одз_Винер живот'!D13+'одз_Уника живот'!D13</f>
        <v>0</v>
      </c>
      <c r="E13" s="71">
        <f>одз_Кјуби!E13+одз_Триглав!E13+одз_Сава!E13+одз_Евроинс!E13+одз_Винер!E13+одз_Еуролинк!E13+одз_Инсиг!E13+одз_Уника!E13+'одз_Осигурителна полиса'!E13+одз_Албсиг!E13+'одз_Кроација неживот'!E13+'одз_Кроација живот'!E13+одз_Граве!E13+'одз_Винер живот'!E13+'одз_Уника живот'!E13</f>
        <v>0</v>
      </c>
      <c r="F13" s="72">
        <f>одз_Кјуби!F13+одз_Триглав!F13+одз_Сава!F13+одз_Евроинс!F13+одз_Винер!F13+одз_Еуролинк!F13+одз_Инсиг!F13+одз_Уника!F13+'одз_Осигурителна полиса'!F13+одз_Албсиг!F13+'одз_Кроација неживот'!F13+'одз_Кроација живот'!F13+одз_Граве!F13+'одз_Винер живот'!F13+'одз_Уника живот'!F13</f>
        <v>0</v>
      </c>
      <c r="G13" s="33"/>
    </row>
    <row r="14" spans="1:7" ht="15">
      <c r="A14" s="57" t="s">
        <v>80</v>
      </c>
      <c r="B14" s="95" t="s">
        <v>53</v>
      </c>
      <c r="C14" s="70">
        <f>одз_Кјуби!C14+одз_Триглав!C14+одз_Сава!C14+одз_Евроинс!C14+одз_Винер!C14+одз_Еуролинк!C14+одз_Инсиг!C14+одз_Уника!C14+'одз_Осигурителна полиса'!C14+одз_Албсиг!C14+'одз_Кроација неживот'!C14+'одз_Кроација живот'!C14+одз_Граве!C14+'одз_Винер живот'!C14+'одз_Уника живот'!C14</f>
        <v>0</v>
      </c>
      <c r="D14" s="71">
        <f>одз_Кјуби!D14+одз_Триглав!D14+одз_Сава!D14+одз_Евроинс!D14+одз_Винер!D14+одз_Еуролинк!D14+одз_Инсиг!D14+одз_Уника!D14+'одз_Осигурителна полиса'!D14+одз_Албсиг!D14+'одз_Кроација неживот'!D14+'одз_Кроација живот'!D14+одз_Граве!D14+'одз_Винер живот'!D14+'одз_Уника живот'!D14</f>
        <v>0</v>
      </c>
      <c r="E14" s="71">
        <f>одз_Кјуби!E14+одз_Триглав!E14+одз_Сава!E14+одз_Евроинс!E14+одз_Винер!E14+одз_Еуролинк!E14+одз_Инсиг!E14+одз_Уника!E14+'одз_Осигурителна полиса'!E14+одз_Албсиг!E14+'одз_Кроација неживот'!E14+'одз_Кроација живот'!E14+одз_Граве!E14+'одз_Винер живот'!E14+'одз_Уника живот'!E14</f>
        <v>0</v>
      </c>
      <c r="F14" s="72">
        <f>одз_Кјуби!F14+одз_Триглав!F14+одз_Сава!F14+одз_Евроинс!F14+одз_Винер!F14+одз_Еуролинк!F14+одз_Инсиг!F14+одз_Уника!F14+'одз_Осигурителна полиса'!F14+одз_Албсиг!F14+'одз_Кроација неживот'!F14+'одз_Кроација живот'!F14+одз_Граве!F14+'одз_Винер живот'!F14+'одз_Уника живот'!F14</f>
        <v>0</v>
      </c>
      <c r="G14" s="33"/>
    </row>
    <row r="15" spans="1:7" ht="15">
      <c r="A15" s="57" t="s">
        <v>81</v>
      </c>
      <c r="B15" s="95" t="s">
        <v>54</v>
      </c>
      <c r="C15" s="70">
        <f>одз_Кјуби!C15+одз_Триглав!C15+одз_Сава!C15+одз_Евроинс!C15+одз_Винер!C15+одз_Еуролинк!C15+одз_Инсиг!C15+одз_Уника!C15+'одз_Осигурителна полиса'!C15+одз_Албсиг!C15+'одз_Кроација неживот'!C15+'одз_Кроација живот'!C15+одз_Граве!C15+'одз_Винер живот'!C15+'одз_Уника живот'!C15</f>
        <v>0</v>
      </c>
      <c r="D15" s="71">
        <f>одз_Кјуби!D15+одз_Триглав!D15+одз_Сава!D15+одз_Евроинс!D15+одз_Винер!D15+одз_Еуролинк!D15+одз_Инсиг!D15+одз_Уника!D15+'одз_Осигурителна полиса'!D15+одз_Албсиг!D15+'одз_Кроација неживот'!D15+'одз_Кроација живот'!D15+одз_Граве!D15+'одз_Винер живот'!D15+'одз_Уника живот'!D15</f>
        <v>0</v>
      </c>
      <c r="E15" s="71">
        <f>одз_Кјуби!E15+одз_Триглав!E15+одз_Сава!E15+одз_Евроинс!E15+одз_Винер!E15+одз_Еуролинк!E15+одз_Инсиг!E15+одз_Уника!E15+'одз_Осигурителна полиса'!E15+одз_Албсиг!E15+'одз_Кроација неживот'!E15+'одз_Кроација живот'!E15+одз_Граве!E15+'одз_Винер живот'!E15+'одз_Уника живот'!E15</f>
        <v>0</v>
      </c>
      <c r="F15" s="72">
        <f>одз_Кјуби!F15+одз_Триглав!F15+одз_Сава!F15+одз_Евроинс!F15+одз_Винер!F15+одз_Еуролинк!F15+одз_Инсиг!F15+одз_Уника!F15+'одз_Осигурителна полиса'!F15+одз_Албсиг!F15+'одз_Кроација неживот'!F15+'одз_Кроација живот'!F15+одз_Граве!F15+'одз_Винер живот'!F15+'одз_Уника живот'!F15</f>
        <v>0</v>
      </c>
      <c r="G15" s="33"/>
    </row>
    <row r="16" spans="1:7" ht="15">
      <c r="A16" s="57" t="s">
        <v>82</v>
      </c>
      <c r="B16" s="95" t="s">
        <v>55</v>
      </c>
      <c r="C16" s="70">
        <f>одз_Кјуби!C16+одз_Триглав!C16+одз_Сава!C16+одз_Евроинс!C16+одз_Винер!C16+одз_Еуролинк!C16+одз_Инсиг!C16+одз_Уника!C16+'одз_Осигурителна полиса'!C16+одз_Албсиг!C16+'одз_Кроација неживот'!C16+'одз_Кроација живот'!C16+одз_Граве!C16+'одз_Винер живот'!C16+'одз_Уника живот'!C16</f>
        <v>0</v>
      </c>
      <c r="D16" s="71">
        <f>одз_Кјуби!D16+одз_Триглав!D16+одз_Сава!D16+одз_Евроинс!D16+одз_Винер!D16+одз_Еуролинк!D16+одз_Инсиг!D16+одз_Уника!D16+'одз_Осигурителна полиса'!D16+одз_Албсиг!D16+'одз_Кроација неживот'!D16+'одз_Кроација живот'!D16+одз_Граве!D16+'одз_Винер живот'!D16+'одз_Уника живот'!D16</f>
        <v>0</v>
      </c>
      <c r="E16" s="71">
        <f>одз_Кјуби!E16+одз_Триглав!E16+одз_Сава!E16+одз_Евроинс!E16+одз_Винер!E16+одз_Еуролинк!E16+одз_Инсиг!E16+одз_Уника!E16+'одз_Осигурителна полиса'!E16+одз_Албсиг!E16+'одз_Кроација неживот'!E16+'одз_Кроација живот'!E16+одз_Граве!E16+'одз_Винер живот'!E16+'одз_Уника живот'!E16</f>
        <v>0</v>
      </c>
      <c r="F16" s="72">
        <f>одз_Кјуби!F16+одз_Триглав!F16+одз_Сава!F16+одз_Евроинс!F16+одз_Винер!F16+одз_Еуролинк!F16+одз_Инсиг!F16+одз_Уника!F16+'одз_Осигурителна полиса'!F16+одз_Албсиг!F16+'одз_Кроација неживот'!F16+'одз_Кроација живот'!F16+одз_Граве!F16+'одз_Винер живот'!F16+'одз_Уника живот'!F16</f>
        <v>0</v>
      </c>
      <c r="G16" s="33"/>
    </row>
    <row r="17" spans="1:7" ht="15">
      <c r="A17" s="57" t="s">
        <v>83</v>
      </c>
      <c r="B17" s="95" t="s">
        <v>56</v>
      </c>
      <c r="C17" s="70">
        <f>одз_Кјуби!C17+одз_Триглав!C17+одз_Сава!C17+одз_Евроинс!C17+одз_Винер!C17+одз_Еуролинк!C17+одз_Инсиг!C17+одз_Уника!C17+'одз_Осигурителна полиса'!C17+одз_Албсиг!C17+'одз_Кроација неживот'!C17+'одз_Кроација живот'!C17+одз_Граве!C17+'одз_Винер живот'!C17+'одз_Уника живот'!C17</f>
        <v>0</v>
      </c>
      <c r="D17" s="71">
        <f>одз_Кјуби!D17+одз_Триглав!D17+одз_Сава!D17+одз_Евроинс!D17+одз_Винер!D17+одз_Еуролинк!D17+одз_Инсиг!D17+одз_Уника!D17+'одз_Осигурителна полиса'!D17+одз_Албсиг!D17+'одз_Кроација неживот'!D17+'одз_Кроација живот'!D17+одз_Граве!D17+'одз_Винер живот'!D17+'одз_Уника живот'!D17</f>
        <v>0</v>
      </c>
      <c r="E17" s="71">
        <f>одз_Кјуби!E17+одз_Триглав!E17+одз_Сава!E17+одз_Евроинс!E17+одз_Винер!E17+одз_Еуролинк!E17+одз_Инсиг!E17+одз_Уника!E17+'одз_Осигурителна полиса'!E17+одз_Албсиг!E17+'одз_Кроација неживот'!E17+'одз_Кроација живот'!E17+одз_Граве!E17+'одз_Винер живот'!E17+'одз_Уника живот'!E17</f>
        <v>0</v>
      </c>
      <c r="F17" s="72">
        <f>одз_Кјуби!F17+одз_Триглав!F17+одз_Сава!F17+одз_Евроинс!F17+одз_Винер!F17+одз_Еуролинк!F17+одз_Инсиг!F17+одз_Уника!F17+'одз_Осигурителна полиса'!F17+одз_Албсиг!F17+'одз_Кроација неживот'!F17+'одз_Кроација живот'!F17+одз_Граве!F17+'одз_Винер живот'!F17+'одз_Уника живот'!F17</f>
        <v>0</v>
      </c>
      <c r="G17" s="33"/>
    </row>
    <row r="18" spans="1:7" ht="15">
      <c r="A18" s="57" t="s">
        <v>84</v>
      </c>
      <c r="B18" s="95" t="s">
        <v>57</v>
      </c>
      <c r="C18" s="70">
        <f>одз_Кјуби!C18+одз_Триглав!C18+одз_Сава!C18+одз_Евроинс!C18+одз_Винер!C18+одз_Еуролинк!C18+одз_Инсиг!C18+одз_Уника!C18+'одз_Осигурителна полиса'!C18+одз_Албсиг!C18+'одз_Кроација неживот'!C18+'одз_Кроација живот'!C18+одз_Граве!C18+'одз_Винер живот'!C18+'одз_Уника живот'!C18</f>
        <v>0</v>
      </c>
      <c r="D18" s="71">
        <f>одз_Кјуби!D18+одз_Триглав!D18+одз_Сава!D18+одз_Евроинс!D18+одз_Винер!D18+одз_Еуролинк!D18+одз_Инсиг!D18+одз_Уника!D18+'одз_Осигурителна полиса'!D18+одз_Албсиг!D18+'одз_Кроација неживот'!D18+'одз_Кроација живот'!D18+одз_Граве!D18+'одз_Винер живот'!D18+'одз_Уника живот'!D18</f>
        <v>0</v>
      </c>
      <c r="E18" s="71">
        <f>одз_Кјуби!E18+одз_Триглав!E18+одз_Сава!E18+одз_Евроинс!E18+одз_Винер!E18+одз_Еуролинк!E18+одз_Инсиг!E18+одз_Уника!E18+'одз_Осигурителна полиса'!E18+одз_Албсиг!E18+'одз_Кроација неживот'!E18+'одз_Кроација живот'!E18+одз_Граве!E18+'одз_Винер живот'!E18+'одз_Уника живот'!E18</f>
        <v>0</v>
      </c>
      <c r="F18" s="72">
        <f>одз_Кјуби!F18+одз_Триглав!F18+одз_Сава!F18+одз_Евроинс!F18+одз_Винер!F18+одз_Еуролинк!F18+одз_Инсиг!F18+одз_Уника!F18+'одз_Осигурителна полиса'!F18+одз_Албсиг!F18+'одз_Кроација неживот'!F18+'одз_Кроација живот'!F18+одз_Граве!F18+'одз_Винер живот'!F18+'одз_Уника живот'!F18</f>
        <v>0</v>
      </c>
      <c r="G18" s="33"/>
    </row>
    <row r="19" spans="1:7" ht="15">
      <c r="A19" s="57" t="s">
        <v>85</v>
      </c>
      <c r="B19" s="95" t="s">
        <v>58</v>
      </c>
      <c r="C19" s="70">
        <f>одз_Кјуби!C19+одз_Триглав!C19+одз_Сава!C19+одз_Евроинс!C19+одз_Винер!C19+одз_Еуролинк!C19+одз_Инсиг!C19+одз_Уника!C19+'одз_Осигурителна полиса'!C19+одз_Албсиг!C19+'одз_Кроација неживот'!C19+'одз_Кроација живот'!C19+одз_Граве!C19+'одз_Винер живот'!C19+'одз_Уника живот'!C19</f>
        <v>0</v>
      </c>
      <c r="D19" s="71">
        <f>одз_Кјуби!D19+одз_Триглав!D19+одз_Сава!D19+одз_Евроинс!D19+одз_Винер!D19+одз_Еуролинк!D19+одз_Инсиг!D19+одз_Уника!D19+'одз_Осигурителна полиса'!D19+одз_Албсиг!D19+'одз_Кроација неживот'!D19+'одз_Кроација живот'!D19+одз_Граве!D19+'одз_Винер живот'!D19+'одз_Уника живот'!D19</f>
        <v>0</v>
      </c>
      <c r="E19" s="71">
        <f>одз_Кјуби!E19+одз_Триглав!E19+одз_Сава!E19+одз_Евроинс!E19+одз_Винер!E19+одз_Еуролинк!E19+одз_Инсиг!E19+одз_Уника!E19+'одз_Осигурителна полиса'!E19+одз_Албсиг!E19+'одз_Кроација неживот'!E19+'одз_Кроација живот'!E19+одз_Граве!E19+'одз_Винер живот'!E19+'одз_Уника живот'!E19</f>
        <v>0</v>
      </c>
      <c r="F19" s="72">
        <f>одз_Кјуби!F19+одз_Триглав!F19+одз_Сава!F19+одз_Евроинс!F19+одз_Винер!F19+одз_Еуролинк!F19+одз_Инсиг!F19+одз_Уника!F19+'одз_Осигурителна полиса'!F19+одз_Албсиг!F19+'одз_Кроација неживот'!F19+'одз_Кроација живот'!F19+одз_Граве!F19+'одз_Винер живот'!F19+'одз_Уника живот'!F19</f>
        <v>0</v>
      </c>
      <c r="G19" s="33"/>
    </row>
    <row r="20" spans="1:7" ht="15">
      <c r="A20" s="57" t="s">
        <v>86</v>
      </c>
      <c r="B20" s="95" t="s">
        <v>59</v>
      </c>
      <c r="C20" s="70">
        <f>одз_Кјуби!C20+одз_Триглав!C20+одз_Сава!C20+одз_Евроинс!C20+одз_Винер!C20+одз_Еуролинк!C20+одз_Инсиг!C20+одз_Уника!C20+'одз_Осигурителна полиса'!C20+одз_Албсиг!C20+'одз_Кроација неживот'!C20+'одз_Кроација живот'!C20+одз_Граве!C20+'одз_Винер живот'!C20+'одз_Уника живот'!C20</f>
        <v>0</v>
      </c>
      <c r="D20" s="71">
        <f>одз_Кјуби!D20+одз_Триглав!D20+одз_Сава!D20+одз_Евроинс!D20+одз_Винер!D20+одз_Еуролинк!D20+одз_Инсиг!D20+одз_Уника!D20+'одз_Осигурителна полиса'!D20+одз_Албсиг!D20+'одз_Кроација неживот'!D20+'одз_Кроација живот'!D20+одз_Граве!D20+'одз_Винер живот'!D20+'одз_Уника живот'!D20</f>
        <v>0</v>
      </c>
      <c r="E20" s="71">
        <f>одз_Кјуби!E20+одз_Триглав!E20+одз_Сава!E20+одз_Евроинс!E20+одз_Винер!E20+одз_Еуролинк!E20+одз_Инсиг!E20+одз_Уника!E20+'одз_Осигурителна полиса'!E20+одз_Албсиг!E20+'одз_Кроација неживот'!E20+'одз_Кроација живот'!E20+одз_Граве!E20+'одз_Винер живот'!E20+'одз_Уника живот'!E20</f>
        <v>0</v>
      </c>
      <c r="F20" s="72">
        <f>одз_Кјуби!F20+одз_Триглав!F20+одз_Сава!F20+одз_Евроинс!F20+одз_Винер!F20+одз_Еуролинк!F20+одз_Инсиг!F20+одз_Уника!F20+'одз_Осигурителна полиса'!F20+одз_Албсиг!F20+'одз_Кроација неживот'!F20+'одз_Кроација живот'!F20+одз_Граве!F20+'одз_Винер живот'!F20+'одз_Уника живот'!F20</f>
        <v>0</v>
      </c>
      <c r="G20" s="33"/>
    </row>
    <row r="21" spans="1:7" ht="15">
      <c r="A21" s="57" t="s">
        <v>87</v>
      </c>
      <c r="B21" s="95" t="s">
        <v>60</v>
      </c>
      <c r="C21" s="70">
        <f>одз_Кјуби!C21+одз_Триглав!C21+одз_Сава!C21+одз_Евроинс!C21+одз_Винер!C21+одз_Еуролинк!C21+одз_Инсиг!C21+одз_Уника!C21+'одз_Осигурителна полиса'!C21+одз_Албсиг!C21+'одз_Кроација неживот'!C21+'одз_Кроација живот'!C21+одз_Граве!C21+'одз_Винер живот'!C21+'одз_Уника живот'!C21</f>
        <v>0</v>
      </c>
      <c r="D21" s="71">
        <f>одз_Кјуби!D21+одз_Триглав!D21+одз_Сава!D21+одз_Евроинс!D21+одз_Винер!D21+одз_Еуролинк!D21+одз_Инсиг!D21+одз_Уника!D21+'одз_Осигурителна полиса'!D21+одз_Албсиг!D21+'одз_Кроација неживот'!D21+'одз_Кроација живот'!D21+одз_Граве!D21+'одз_Винер живот'!D21+'одз_Уника живот'!D21</f>
        <v>0</v>
      </c>
      <c r="E21" s="71">
        <f>одз_Кјуби!E21+одз_Триглав!E21+одз_Сава!E21+одз_Евроинс!E21+одз_Винер!E21+одз_Еуролинк!E21+одз_Инсиг!E21+одз_Уника!E21+'одз_Осигурителна полиса'!E21+одз_Албсиг!E21+'одз_Кроација неживот'!E21+'одз_Кроација живот'!E21+одз_Граве!E21+'одз_Винер живот'!E21+'одз_Уника живот'!E21</f>
        <v>0</v>
      </c>
      <c r="F21" s="72">
        <f>одз_Кјуби!F21+одз_Триглав!F21+одз_Сава!F21+одз_Евроинс!F21+одз_Винер!F21+одз_Еуролинк!F21+одз_Инсиг!F21+одз_Уника!F21+'одз_Осигурителна полиса'!F21+одз_Албсиг!F21+'одз_Кроација неживот'!F21+'одз_Кроација живот'!F21+одз_Граве!F21+'одз_Винер живот'!F21+'одз_Уника живот'!F21</f>
        <v>0</v>
      </c>
      <c r="G21" s="33"/>
    </row>
    <row r="22" spans="1:7" ht="15">
      <c r="A22" s="57" t="s">
        <v>88</v>
      </c>
      <c r="B22" s="95" t="s">
        <v>61</v>
      </c>
      <c r="C22" s="70">
        <f>одз_Кјуби!C22+одз_Триглав!C22+одз_Сава!C22+одз_Евроинс!C22+одз_Винер!C22+одз_Еуролинк!C22+одз_Инсиг!C22+одз_Уника!C22+'одз_Осигурителна полиса'!C22+одз_Албсиг!C22+'одз_Кроација неживот'!C22+'одз_Кроација живот'!C22+одз_Граве!C22+'одз_Винер живот'!C22+'одз_Уника живот'!C22</f>
        <v>0</v>
      </c>
      <c r="D22" s="71">
        <f>одз_Кјуби!D22+одз_Триглав!D22+одз_Сава!D22+одз_Евроинс!D22+одз_Винер!D22+одз_Еуролинк!D22+одз_Инсиг!D22+одз_Уника!D22+'одз_Осигурителна полиса'!D22+одз_Албсиг!D22+'одз_Кроација неживот'!D22+'одз_Кроација живот'!D22+одз_Граве!D22+'одз_Винер живот'!D22+'одз_Уника живот'!D22</f>
        <v>0</v>
      </c>
      <c r="E22" s="71">
        <f>одз_Кјуби!E22+одз_Триглав!E22+одз_Сава!E22+одз_Евроинс!E22+одз_Винер!E22+одз_Еуролинк!E22+одз_Инсиг!E22+одз_Уника!E22+'одз_Осигурителна полиса'!E22+одз_Албсиг!E22+'одз_Кроација неживот'!E22+'одз_Кроација живот'!E22+одз_Граве!E22+'одз_Винер живот'!E22+'одз_Уника живот'!E22</f>
        <v>0</v>
      </c>
      <c r="F22" s="72">
        <f>одз_Кјуби!F22+одз_Триглав!F22+одз_Сава!F22+одз_Евроинс!F22+одз_Винер!F22+одз_Еуролинк!F22+одз_Инсиг!F22+одз_Уника!F22+'одз_Осигурителна полиса'!F22+одз_Албсиг!F22+'одз_Кроација неживот'!F22+'одз_Кроација живот'!F22+одз_Граве!F22+'одз_Винер живот'!F22+'одз_Уника живот'!F22</f>
        <v>0</v>
      </c>
      <c r="G22" s="33"/>
    </row>
    <row r="23" spans="1:7" ht="15">
      <c r="A23" s="57" t="s">
        <v>89</v>
      </c>
      <c r="B23" s="95" t="s">
        <v>62</v>
      </c>
      <c r="C23" s="70">
        <f>одз_Кјуби!C23+одз_Триглав!C23+одз_Сава!C23+одз_Евроинс!C23+одз_Винер!C23+одз_Еуролинк!C23+одз_Инсиг!C23+одз_Уника!C23+'одз_Осигурителна полиса'!C23+одз_Албсиг!C23+'одз_Кроација неживот'!C23+'одз_Кроација живот'!C23+одз_Граве!C23+'одз_Винер живот'!C23+'одз_Уника живот'!C23</f>
        <v>0</v>
      </c>
      <c r="D23" s="71">
        <f>одз_Кјуби!D23+одз_Триглав!D23+одз_Сава!D23+одз_Евроинс!D23+одз_Винер!D23+одз_Еуролинк!D23+одз_Инсиг!D23+одз_Уника!D23+'одз_Осигурителна полиса'!D23+одз_Албсиг!D23+'одз_Кроација неживот'!D23+'одз_Кроација живот'!D23+одз_Граве!D23+'одз_Винер живот'!D23+'одз_Уника живот'!D23</f>
        <v>0</v>
      </c>
      <c r="E23" s="71">
        <f>одз_Кјуби!E23+одз_Триглав!E23+одз_Сава!E23+одз_Евроинс!E23+одз_Винер!E23+одз_Еуролинк!E23+одз_Инсиг!E23+одз_Уника!E23+'одз_Осигурителна полиса'!E23+одз_Албсиг!E23+'одз_Кроација неживот'!E23+'одз_Кроација живот'!E23+одз_Граве!E23+'одз_Винер живот'!E23+'одз_Уника живот'!E23</f>
        <v>0</v>
      </c>
      <c r="F23" s="72">
        <f>одз_Кјуби!F23+одз_Триглав!F23+одз_Сава!F23+одз_Евроинс!F23+одз_Винер!F23+одз_Еуролинк!F23+одз_Инсиг!F23+одз_Уника!F23+'одз_Осигурителна полиса'!F23+одз_Албсиг!F23+'одз_Кроација неживот'!F23+'одз_Кроација живот'!F23+одз_Граве!F23+'одз_Винер живот'!F23+'одз_Уника живот'!F23</f>
        <v>0</v>
      </c>
      <c r="G23" s="33"/>
    </row>
    <row r="24" spans="1:7" ht="15">
      <c r="A24" s="57" t="s">
        <v>90</v>
      </c>
      <c r="B24" s="95" t="s">
        <v>63</v>
      </c>
      <c r="C24" s="70">
        <f>одз_Кјуби!C24+одз_Триглав!C24+одз_Сава!C24+одз_Евроинс!C24+одз_Винер!C24+одз_Еуролинк!C24+одз_Инсиг!C24+одз_Уника!C24+'одз_Осигурителна полиса'!C24+одз_Албсиг!C24+'одз_Кроација неживот'!C24+'одз_Кроација живот'!C24+одз_Граве!C24+'одз_Винер живот'!C24+'одз_Уника живот'!C24</f>
        <v>0</v>
      </c>
      <c r="D24" s="71">
        <f>одз_Кјуби!D24+одз_Триглав!D24+одз_Сава!D24+одз_Евроинс!D24+одз_Винер!D24+одз_Еуролинк!D24+одз_Инсиг!D24+одз_Уника!D24+'одз_Осигурителна полиса'!D24+одз_Албсиг!D24+'одз_Кроација неживот'!D24+'одз_Кроација живот'!D24+одз_Граве!D24+'одз_Винер живот'!D24+'одз_Уника живот'!D24</f>
        <v>0</v>
      </c>
      <c r="E24" s="71">
        <f>одз_Кјуби!E24+одз_Триглав!E24+одз_Сава!E24+одз_Евроинс!E24+одз_Винер!E24+одз_Еуролинк!E24+одз_Инсиг!E24+одз_Уника!E24+'одз_Осигурителна полиса'!E24+одз_Албсиг!E24+'одз_Кроација неживот'!E24+'одз_Кроација живот'!E24+одз_Граве!E24+'одз_Винер живот'!E24+'одз_Уника живот'!E24</f>
        <v>0</v>
      </c>
      <c r="F24" s="72">
        <f>одз_Кјуби!F24+одз_Триглав!F24+одз_Сава!F24+одз_Евроинс!F24+одз_Винер!F24+одз_Еуролинк!F24+одз_Инсиг!F24+одз_Уника!F24+'одз_Осигурителна полиса'!F24+одз_Албсиг!F24+'одз_Кроација неживот'!F24+'одз_Кроација живот'!F24+одз_Граве!F24+'одз_Винер живот'!F24+'одз_Уника живот'!F24</f>
        <v>0</v>
      </c>
      <c r="G24" s="33"/>
    </row>
    <row r="25" spans="1:7" ht="15">
      <c r="A25" s="57" t="s">
        <v>91</v>
      </c>
      <c r="B25" s="95" t="s">
        <v>64</v>
      </c>
      <c r="C25" s="70">
        <f>одз_Кјуби!C25+одз_Триглав!C25+одз_Сава!C25+одз_Евроинс!C25+одз_Винер!C25+одз_Еуролинк!C25+одз_Инсиг!C25+одз_Уника!C25+'одз_Осигурителна полиса'!C25+одз_Албсиг!C25+'одз_Кроација неживот'!C25+'одз_Кроација живот'!C25+одз_Граве!C25+'одз_Винер живот'!C25+'одз_Уника живот'!C25</f>
        <v>0</v>
      </c>
      <c r="D25" s="71">
        <f>одз_Кјуби!D25+одз_Триглав!D25+одз_Сава!D25+одз_Евроинс!D25+одз_Винер!D25+одз_Еуролинк!D25+одз_Инсиг!D25+одз_Уника!D25+'одз_Осигурителна полиса'!D25+одз_Албсиг!D25+'одз_Кроација неживот'!D25+'одз_Кроација живот'!D25+одз_Граве!D25+'одз_Винер живот'!D25+'одз_Уника живот'!D25</f>
        <v>0</v>
      </c>
      <c r="E25" s="71">
        <f>одз_Кјуби!E25+одз_Триглав!E25+одз_Сава!E25+одз_Евроинс!E25+одз_Винер!E25+одз_Еуролинк!E25+одз_Инсиг!E25+одз_Уника!E25+'одз_Осигурителна полиса'!E25+одз_Албсиг!E25+'одз_Кроација неживот'!E25+'одз_Кроација живот'!E25+одз_Граве!E25+'одз_Винер живот'!E25+'одз_Уника живот'!E25</f>
        <v>0</v>
      </c>
      <c r="F25" s="72">
        <f>одз_Кјуби!F25+одз_Триглав!F25+одз_Сава!F25+одз_Евроинс!F25+одз_Винер!F25+одз_Еуролинк!F25+одз_Инсиг!F25+одз_Уника!F25+'одз_Осигурителна полиса'!F25+одз_Албсиг!F25+'одз_Кроација неживот'!F25+'одз_Кроација живот'!F25+одз_Граве!F25+'одз_Винер живот'!F25+'одз_Уника живот'!F25</f>
        <v>0</v>
      </c>
      <c r="G25" s="33"/>
    </row>
    <row r="26" spans="1:7" ht="15">
      <c r="A26" s="57" t="s">
        <v>92</v>
      </c>
      <c r="B26" s="95" t="s">
        <v>65</v>
      </c>
      <c r="C26" s="70">
        <f>одз_Кјуби!C26+одз_Триглав!C26+одз_Сава!C26+одз_Евроинс!C26+одз_Винер!C26+одз_Еуролинк!C26+одз_Инсиг!C26+одз_Уника!C26+'одз_Осигурителна полиса'!C26+одз_Албсиг!C26+'одз_Кроација неживот'!C26+'одз_Кроација живот'!C26+одз_Граве!C26+'одз_Винер живот'!C26+'одз_Уника живот'!C26</f>
        <v>0</v>
      </c>
      <c r="D26" s="71">
        <f>одз_Кјуби!D26+одз_Триглав!D26+одз_Сава!D26+одз_Евроинс!D26+одз_Винер!D26+одз_Еуролинк!D26+одз_Инсиг!D26+одз_Уника!D26+'одз_Осигурителна полиса'!D26+одз_Албсиг!D26+'одз_Кроација неживот'!D26+'одз_Кроација живот'!D26+одз_Граве!D26+'одз_Винер живот'!D26+'одз_Уника живот'!D26</f>
        <v>0</v>
      </c>
      <c r="E26" s="71">
        <f>одз_Кјуби!E26+одз_Триглав!E26+одз_Сава!E26+одз_Евроинс!E26+одз_Винер!E26+одз_Еуролинк!E26+одз_Инсиг!E26+одз_Уника!E26+'одз_Осигурителна полиса'!E26+одз_Албсиг!E26+'одз_Кроација неживот'!E26+'одз_Кроација живот'!E26+одз_Граве!E26+'одз_Винер живот'!E26+'одз_Уника живот'!E26</f>
        <v>0</v>
      </c>
      <c r="F26" s="72">
        <f>одз_Кјуби!F26+одз_Триглав!F26+одз_Сава!F26+одз_Евроинс!F26+одз_Винер!F26+одз_Еуролинк!F26+одз_Инсиг!F26+одз_Уника!F26+'одз_Осигурителна полиса'!F26+одз_Албсиг!F26+'одз_Кроација неживот'!F26+'одз_Кроација живот'!F26+одз_Граве!F26+'одз_Винер живот'!F26+'одз_Уника живот'!F26</f>
        <v>0</v>
      </c>
      <c r="G26" s="33"/>
    </row>
    <row r="27" spans="1:7" ht="15">
      <c r="A27" s="57" t="s">
        <v>93</v>
      </c>
      <c r="B27" s="95" t="s">
        <v>66</v>
      </c>
      <c r="C27" s="70">
        <f>одз_Кјуби!C27+одз_Триглав!C27+одз_Сава!C27+одз_Евроинс!C27+одз_Винер!C27+одз_Еуролинк!C27+одз_Инсиг!C27+одз_Уника!C27+'одз_Осигурителна полиса'!C27+одз_Албсиг!C27+'одз_Кроација неживот'!C27+'одз_Кроација живот'!C27+одз_Граве!C27+'одз_Винер живот'!C27+'одз_Уника живот'!C27</f>
        <v>0</v>
      </c>
      <c r="D27" s="71">
        <f>одз_Кјуби!D27+одз_Триглав!D27+одз_Сава!D27+одз_Евроинс!D27+одз_Винер!D27+одз_Еуролинк!D27+одз_Инсиг!D27+одз_Уника!D27+'одз_Осигурителна полиса'!D27+одз_Албсиг!D27+'одз_Кроација неживот'!D27+'одз_Кроација живот'!D27+одз_Граве!D27+'одз_Винер живот'!D27+'одз_Уника живот'!D27</f>
        <v>0</v>
      </c>
      <c r="E27" s="71">
        <f>одз_Кјуби!E27+одз_Триглав!E27+одз_Сава!E27+одз_Евроинс!E27+одз_Винер!E27+одз_Еуролинк!E27+одз_Инсиг!E27+одз_Уника!E27+'одз_Осигурителна полиса'!E27+одз_Албсиг!E27+'одз_Кроација неживот'!E27+'одз_Кроација живот'!E27+одз_Граве!E27+'одз_Винер живот'!E27+'одз_Уника живот'!E27</f>
        <v>0</v>
      </c>
      <c r="F27" s="72">
        <f>одз_Кјуби!F27+одз_Триглав!F27+одз_Сава!F27+одз_Евроинс!F27+одз_Винер!F27+одз_Еуролинк!F27+одз_Инсиг!F27+одз_Уника!F27+'одз_Осигурителна полиса'!F27+одз_Албсиг!F27+'одз_Кроација неживот'!F27+'одз_Кроација живот'!F27+одз_Граве!F27+'одз_Винер живот'!F27+'одз_Уника живот'!F27</f>
        <v>0</v>
      </c>
      <c r="G27" s="33"/>
    </row>
    <row r="28" spans="1:7" ht="15">
      <c r="A28" s="57" t="s">
        <v>94</v>
      </c>
      <c r="B28" s="95" t="s">
        <v>67</v>
      </c>
      <c r="C28" s="70">
        <f>одз_Кјуби!C28+одз_Триглав!C28+одз_Сава!C28+одз_Евроинс!C28+одз_Винер!C28+одз_Еуролинк!C28+одз_Инсиг!C28+одз_Уника!C28+'одз_Осигурителна полиса'!C28+одз_Албсиг!C28+'одз_Кроација неживот'!C28+'одз_Кроација живот'!C28+одз_Граве!C28+'одз_Винер живот'!C28+'одз_Уника живот'!C28</f>
        <v>0</v>
      </c>
      <c r="D28" s="71">
        <f>одз_Кјуби!D28+одз_Триглав!D28+одз_Сава!D28+одз_Евроинс!D28+одз_Винер!D28+одз_Еуролинк!D28+одз_Инсиг!D28+одз_Уника!D28+'одз_Осигурителна полиса'!D28+одз_Албсиг!D28+'одз_Кроација неживот'!D28+'одз_Кроација живот'!D28+одз_Граве!D28+'одз_Винер живот'!D28+'одз_Уника живот'!D28</f>
        <v>0</v>
      </c>
      <c r="E28" s="71">
        <f>одз_Кјуби!E28+одз_Триглав!E28+одз_Сава!E28+одз_Евроинс!E28+одз_Винер!E28+одз_Еуролинк!E28+одз_Инсиг!E28+одз_Уника!E28+'одз_Осигурителна полиса'!E28+одз_Албсиг!E28+'одз_Кроација неживот'!E28+'одз_Кроација живот'!E28+одз_Граве!E28+'одз_Винер живот'!E28+'одз_Уника живот'!E28</f>
        <v>0</v>
      </c>
      <c r="F28" s="72">
        <f>одз_Кјуби!F28+одз_Триглав!F28+одз_Сава!F28+одз_Евроинс!F28+одз_Винер!F28+одз_Еуролинк!F28+одз_Инсиг!F28+одз_Уника!F28+'одз_Осигурителна полиса'!F28+одз_Албсиг!F28+'одз_Кроација неживот'!F28+'одз_Кроација живот'!F28+одз_Граве!F28+'одз_Винер живот'!F28+'одз_Уника живот'!F28</f>
        <v>0</v>
      </c>
      <c r="G28" s="33"/>
    </row>
    <row r="29" spans="1:7" ht="15">
      <c r="A29" s="57" t="s">
        <v>75</v>
      </c>
      <c r="B29" s="95" t="s">
        <v>68</v>
      </c>
      <c r="C29" s="70">
        <f>одз_Кјуби!C29+одз_Триглав!C29+одз_Сава!C29+одз_Евроинс!C29+одз_Винер!C29+одз_Еуролинк!C29+одз_Инсиг!C29+одз_Уника!C29+'одз_Осигурителна полиса'!C29+одз_Албсиг!C29+'одз_Кроација неживот'!C29+'одз_Кроација живот'!C29+одз_Граве!C29+'одз_Винер живот'!C29+'одз_Уника живот'!C29</f>
        <v>0</v>
      </c>
      <c r="D29" s="71">
        <f>одз_Кјуби!D29+одз_Триглав!D29+одз_Сава!D29+одз_Евроинс!D29+одз_Винер!D29+одз_Еуролинк!D29+одз_Инсиг!D29+одз_Уника!D29+'одз_Осигурителна полиса'!D29+одз_Албсиг!D29+'одз_Кроација неживот'!D29+'одз_Кроација живот'!D29+одз_Граве!D29+'одз_Винер живот'!D29+'одз_Уника живот'!D29</f>
        <v>0</v>
      </c>
      <c r="E29" s="71">
        <f>одз_Кјуби!E29+одз_Триглав!E29+одз_Сава!E29+одз_Евроинс!E29+одз_Винер!E29+одз_Еуролинк!E29+одз_Инсиг!E29+одз_Уника!E29+'одз_Осигурителна полиса'!E29+одз_Албсиг!E29+'одз_Кроација неживот'!E29+'одз_Кроација живот'!E29+одз_Граве!E29+'одз_Винер живот'!E29+'одз_Уника живот'!E29</f>
        <v>0</v>
      </c>
      <c r="F29" s="72">
        <f>одз_Кјуби!F29+одз_Триглав!F29+одз_Сава!F29+одз_Евроинс!F29+одз_Винер!F29+одз_Еуролинк!F29+одз_Инсиг!F29+одз_Уника!F29+'одз_Осигурителна полиса'!F29+одз_Албсиг!F29+'одз_Кроација неживот'!F29+'одз_Кроација живот'!F29+одз_Граве!F29+'одз_Винер живот'!F29+'одз_Уника живот'!F29</f>
        <v>0</v>
      </c>
      <c r="G29" s="33"/>
    </row>
    <row r="30" spans="1:7" ht="15">
      <c r="A30" s="91" t="s">
        <v>104</v>
      </c>
      <c r="B30" s="95" t="s">
        <v>101</v>
      </c>
      <c r="C30" s="70">
        <f>одз_Кјуби!C30+одз_Триглав!C30+одз_Сава!C30+одз_Евроинс!C30+одз_Винер!C30+одз_Еуролинк!C30+одз_Инсиг!C30+одз_Уника!C30+'одз_Осигурителна полиса'!C30+одз_Албсиг!C30+'одз_Кроација неживот'!C30+'одз_Кроација живот'!C30+одз_Граве!C30+'одз_Винер живот'!C30+'одз_Уника живот'!C30</f>
        <v>0</v>
      </c>
      <c r="D30" s="71">
        <f>одз_Кјуби!D30+одз_Триглав!D30+одз_Сава!D30+одз_Евроинс!D30+одз_Винер!D30+одз_Еуролинк!D30+одз_Инсиг!D30+одз_Уника!D30+'одз_Осигурителна полиса'!D30+одз_Албсиг!D30+'одз_Кроација неживот'!D30+'одз_Кроација живот'!D30+одз_Граве!D30+'одз_Винер живот'!D30+'одз_Уника живот'!D30</f>
        <v>0</v>
      </c>
      <c r="E30" s="71">
        <f>одз_Кјуби!E30+одз_Триглав!E30+одз_Сава!E30+одз_Евроинс!E30+одз_Винер!E30+одз_Еуролинк!E30+одз_Инсиг!E30+одз_Уника!E30+'одз_Осигурителна полиса'!E30+одз_Албсиг!E30+'одз_Кроација неживот'!E30+'одз_Кроација живот'!E30+одз_Граве!E30+'одз_Винер живот'!E30+'одз_Уника живот'!E30</f>
        <v>0</v>
      </c>
      <c r="F30" s="72">
        <f>одз_Кјуби!F30+одз_Триглав!F30+одз_Сава!F30+одз_Евроинс!F30+одз_Винер!F30+одз_Еуролинк!F30+одз_Инсиг!F30+одз_Уника!F30+'одз_Осигурителна полиса'!F30+одз_Албсиг!F30+'одз_Кроација неживот'!F30+'одз_Кроација живот'!F30+одз_Граве!F30+'одз_Винер живот'!F30+'одз_Уника живот'!F30</f>
        <v>0</v>
      </c>
      <c r="G30" s="33"/>
    </row>
    <row r="31" spans="1:7" ht="15">
      <c r="A31" s="91" t="s">
        <v>105</v>
      </c>
      <c r="B31" s="95" t="s">
        <v>102</v>
      </c>
      <c r="C31" s="70">
        <f>одз_Кјуби!C31+одз_Триглав!C31+одз_Сава!C31+одз_Евроинс!C31+одз_Винер!C31+одз_Еуролинк!C31+одз_Инсиг!C31+одз_Уника!C31+'одз_Осигурителна полиса'!C31+одз_Албсиг!C31+'одз_Кроација неживот'!C31+'одз_Кроација живот'!C31+одз_Граве!C31+'одз_Винер живот'!C31+'одз_Уника живот'!C31</f>
        <v>0</v>
      </c>
      <c r="D31" s="71">
        <f>одз_Кјуби!D31+одз_Триглав!D31+одз_Сава!D31+одз_Евроинс!D31+одз_Винер!D31+одз_Еуролинк!D31+одз_Инсиг!D31+одз_Уника!D31+'одз_Осигурителна полиса'!D31+одз_Албсиг!D31+'одз_Кроација неживот'!D31+'одз_Кроација живот'!D31+одз_Граве!D31+'одз_Винер живот'!D31+'одз_Уника живот'!D31</f>
        <v>0</v>
      </c>
      <c r="E31" s="71">
        <f>одз_Кјуби!E31+одз_Триглав!E31+одз_Сава!E31+одз_Евроинс!E31+одз_Винер!E31+одз_Еуролинк!E31+одз_Инсиг!E31+одз_Уника!E31+'одз_Осигурителна полиса'!E31+одз_Албсиг!E31+'одз_Кроација неживот'!E31+'одз_Кроација живот'!E31+одз_Граве!E31+'одз_Винер живот'!E31+'одз_Уника живот'!E31</f>
        <v>0</v>
      </c>
      <c r="F31" s="72">
        <f>одз_Кјуби!F31+одз_Триглав!F31+одз_Сава!F31+одз_Евроинс!F31+одз_Винер!F31+одз_Еуролинк!F31+одз_Инсиг!F31+одз_Уника!F31+'одз_Осигурителна полиса'!F31+одз_Албсиг!F31+'одз_Кроација неживот'!F31+'одз_Кроација живот'!F31+одз_Граве!F31+'одз_Винер живот'!F31+'одз_Уника живот'!F31</f>
        <v>0</v>
      </c>
      <c r="G31" s="33"/>
    </row>
    <row r="32" spans="1:7" ht="15">
      <c r="A32" s="91" t="s">
        <v>106</v>
      </c>
      <c r="B32" s="95" t="s">
        <v>103</v>
      </c>
      <c r="C32" s="70">
        <f>одз_Кјуби!C32+одз_Триглав!C32+одз_Сава!C32+одз_Евроинс!C32+одз_Винер!C32+одз_Еуролинк!C32+одз_Инсиг!C32+одз_Уника!C32+'одз_Осигурителна полиса'!C32+одз_Албсиг!C32+'одз_Кроација неживот'!C32+'одз_Кроација живот'!C32+одз_Граве!C32+'одз_Винер живот'!C32+'одз_Уника живот'!C32</f>
        <v>0</v>
      </c>
      <c r="D32" s="71">
        <f>одз_Кјуби!D32+одз_Триглав!D32+одз_Сава!D32+одз_Евроинс!D32+одз_Винер!D32+одз_Еуролинк!D32+одз_Инсиг!D32+одз_Уника!D32+'одз_Осигурителна полиса'!D32+одз_Албсиг!D32+'одз_Кроација неживот'!D32+'одз_Кроација живот'!D32+одз_Граве!D32+'одз_Винер живот'!D32+'одз_Уника живот'!D32</f>
        <v>0</v>
      </c>
      <c r="E32" s="71">
        <f>одз_Кјуби!E32+одз_Триглав!E32+одз_Сава!E32+одз_Евроинс!E32+одз_Винер!E32+одз_Еуролинк!E32+одз_Инсиг!E32+одз_Уника!E32+'одз_Осигурителна полиса'!E32+одз_Албсиг!E32+'одз_Кроација неживот'!E32+'одз_Кроација живот'!E32+одз_Граве!E32+'одз_Винер живот'!E32+'одз_Уника живот'!E32</f>
        <v>0</v>
      </c>
      <c r="F32" s="72">
        <f>одз_Кјуби!F32+одз_Триглав!F32+одз_Сава!F32+одз_Евроинс!F32+одз_Винер!F32+одз_Еуролинк!F32+одз_Инсиг!F32+одз_Уника!F32+'одз_Осигурителна полиса'!F32+одз_Албсиг!F32+'одз_Кроација неживот'!F32+'одз_Кроација живот'!F32+одз_Граве!F32+'одз_Винер живот'!F32+'одз_Уника живот'!F32</f>
        <v>0</v>
      </c>
      <c r="G32" s="33"/>
    </row>
    <row r="33" spans="1:7" ht="15">
      <c r="A33" s="57" t="s">
        <v>95</v>
      </c>
      <c r="B33" s="95" t="s">
        <v>69</v>
      </c>
      <c r="C33" s="70">
        <f>одз_Кјуби!C33+одз_Триглав!C33+одз_Сава!C33+одз_Евроинс!C33+одз_Винер!C33+одз_Еуролинк!C33+одз_Инсиг!C33+одз_Уника!C33+'одз_Осигурителна полиса'!C33+одз_Албсиг!C33+'одз_Кроација неживот'!C33+'одз_Кроација живот'!C33+одз_Граве!C33+'одз_Винер живот'!C33+'одз_Уника живот'!C33</f>
        <v>0</v>
      </c>
      <c r="D33" s="71">
        <f>одз_Кјуби!D33+одз_Триглав!D33+одз_Сава!D33+одз_Евроинс!D33+одз_Винер!D33+одз_Еуролинк!D33+одз_Инсиг!D33+одз_Уника!D33+'одз_Осигурителна полиса'!D33+одз_Албсиг!D33+'одз_Кроација неживот'!D33+'одз_Кроација живот'!D33+одз_Граве!D33+'одз_Винер живот'!D33+'одз_Уника живот'!D33</f>
        <v>0</v>
      </c>
      <c r="E33" s="71">
        <f>одз_Кјуби!E33+одз_Триглав!E33+одз_Сава!E33+одз_Евроинс!E33+одз_Винер!E33+одз_Еуролинк!E33+одз_Инсиг!E33+одз_Уника!E33+'одз_Осигурителна полиса'!E33+одз_Албсиг!E33+'одз_Кроација неживот'!E33+'одз_Кроација живот'!E33+одз_Граве!E33+'одз_Винер живот'!E33+'одз_Уника живот'!E33</f>
        <v>0</v>
      </c>
      <c r="F33" s="72">
        <f>одз_Кјуби!F33+одз_Триглав!F33+одз_Сава!F33+одз_Евроинс!F33+одз_Винер!F33+одз_Еуролинк!F33+одз_Инсиг!F33+одз_Уника!F33+'одз_Осигурителна полиса'!F33+одз_Албсиг!F33+'одз_Кроација неживот'!F33+'одз_Кроација живот'!F33+одз_Граве!F33+'одз_Винер живот'!F33+'одз_Уника живот'!F33</f>
        <v>0</v>
      </c>
      <c r="G33" s="33"/>
    </row>
    <row r="34" spans="1:7" ht="15">
      <c r="A34" s="57" t="s">
        <v>134</v>
      </c>
      <c r="B34" s="95" t="s">
        <v>70</v>
      </c>
      <c r="C34" s="70">
        <f>одз_Кјуби!C34+одз_Триглав!C34+одз_Сава!C34+одз_Евроинс!C34+одз_Винер!C34+одз_Еуролинк!C34+одз_Инсиг!C34+одз_Уника!C34+'одз_Осигурителна полиса'!C34+одз_Албсиг!C34+'одз_Кроација неживот'!C34+'одз_Кроација живот'!C34+одз_Граве!C34+'одз_Винер живот'!C34+'одз_Уника живот'!C34</f>
        <v>0</v>
      </c>
      <c r="D34" s="71">
        <f>одз_Кјуби!D34+одз_Триглав!D34+одз_Сава!D34+одз_Евроинс!D34+одз_Винер!D34+одз_Еуролинк!D34+одз_Инсиг!D34+одз_Уника!D34+'одз_Осигурителна полиса'!D34+одз_Албсиг!D34+'одз_Кроација неживот'!D34+'одз_Кроација живот'!D34+одз_Граве!D34+'одз_Винер живот'!D34+'одз_Уника живот'!D34</f>
        <v>0</v>
      </c>
      <c r="E34" s="71">
        <f>одз_Кјуби!E34+одз_Триглав!E34+одз_Сава!E34+одз_Евроинс!E34+одз_Винер!E34+одз_Еуролинк!E34+одз_Инсиг!E34+одз_Уника!E34+'одз_Осигурителна полиса'!E34+одз_Албсиг!E34+'одз_Кроација неживот'!E34+'одз_Кроација живот'!E34+одз_Граве!E34+'одз_Винер живот'!E34+'одз_Уника живот'!E34</f>
        <v>0</v>
      </c>
      <c r="F34" s="72">
        <f>одз_Кјуби!F34+одз_Триглав!F34+одз_Сава!F34+одз_Евроинс!F34+одз_Винер!F34+одз_Еуролинк!F34+одз_Инсиг!F34+одз_Уника!F34+'одз_Осигурителна полиса'!F34+одз_Албсиг!F34+'одз_Кроација неживот'!F34+'одз_Кроација живот'!F34+одз_Граве!F34+'одз_Винер живот'!F34+'одз_Уника живот'!F34</f>
        <v>0</v>
      </c>
      <c r="G34" s="33"/>
    </row>
    <row r="35" spans="1:7" ht="15">
      <c r="A35" s="57" t="s">
        <v>96</v>
      </c>
      <c r="B35" s="95" t="s">
        <v>71</v>
      </c>
      <c r="C35" s="70">
        <f>одз_Кјуби!C35+одз_Триглав!C35+одз_Сава!C35+одз_Евроинс!C35+одз_Винер!C35+одз_Еуролинк!C35+одз_Инсиг!C35+одз_Уника!C35+'одз_Осигурителна полиса'!C35+одз_Албсиг!C35+'одз_Кроација неживот'!C35+'одз_Кроација живот'!C35+одз_Граве!C35+'одз_Винер живот'!C35+'одз_Уника живот'!C35</f>
        <v>0</v>
      </c>
      <c r="D35" s="71">
        <f>одз_Кјуби!D35+одз_Триглав!D35+одз_Сава!D35+одз_Евроинс!D35+одз_Винер!D35+одз_Еуролинк!D35+одз_Инсиг!D35+одз_Уника!D35+'одз_Осигурителна полиса'!D35+одз_Албсиг!D35+'одз_Кроација неживот'!D35+'одз_Кроација живот'!D35+одз_Граве!D35+'одз_Винер живот'!D35+'одз_Уника живот'!D35</f>
        <v>0</v>
      </c>
      <c r="E35" s="71">
        <f>одз_Кјуби!E35+одз_Триглав!E35+одз_Сава!E35+одз_Евроинс!E35+одз_Винер!E35+одз_Еуролинк!E35+одз_Инсиг!E35+одз_Уника!E35+'одз_Осигурителна полиса'!E35+одз_Албсиг!E35+'одз_Кроација неживот'!E35+'одз_Кроација живот'!E35+одз_Граве!E35+'одз_Винер живот'!E35+'одз_Уника живот'!E35</f>
        <v>0</v>
      </c>
      <c r="F35" s="72">
        <f>одз_Кјуби!F35+одз_Триглав!F35+одз_Сава!F35+одз_Евроинс!F35+одз_Винер!F35+одз_Еуролинк!F35+одз_Инсиг!F35+одз_Уника!F35+'одз_Осигурителна полиса'!F35+одз_Албсиг!F35+'одз_Кроација неживот'!F35+'одз_Кроација живот'!F35+одз_Граве!F35+'одз_Винер живот'!F35+'одз_Уника живот'!F35</f>
        <v>0</v>
      </c>
      <c r="G35" s="33"/>
    </row>
    <row r="36" spans="1:7" ht="15.75" thickBot="1">
      <c r="A36" s="66" t="s">
        <v>97</v>
      </c>
      <c r="B36" s="96" t="s">
        <v>72</v>
      </c>
      <c r="C36" s="73">
        <f>одз_Кјуби!C36+одз_Триглав!C36+одз_Сава!C36+одз_Евроинс!C36+одз_Винер!C36+одз_Еуролинк!C36+одз_Инсиг!C36+одз_Уника!C36+'одз_Осигурителна полиса'!C36+одз_Албсиг!C36+'одз_Кроација неживот'!C36+'одз_Кроација живот'!C36+одз_Граве!C36+'одз_Винер живот'!C36+'одз_Уника живот'!C36</f>
        <v>0</v>
      </c>
      <c r="D36" s="74">
        <f>одз_Кјуби!D36+одз_Триглав!D36+одз_Сава!D36+одз_Евроинс!D36+одз_Винер!D36+одз_Еуролинк!D36+одз_Инсиг!D36+одз_Уника!D36+'одз_Осигурителна полиса'!D36+одз_Албсиг!D36+'одз_Кроација неживот'!D36+'одз_Кроација живот'!D36+одз_Граве!D36+'одз_Винер живот'!D36+'одз_Уника живот'!D36</f>
        <v>0</v>
      </c>
      <c r="E36" s="74">
        <f>одз_Кјуби!E36+одз_Триглав!E36+одз_Сава!E36+одз_Евроинс!E36+одз_Винер!E36+одз_Еуролинк!E36+одз_Инсиг!E36+одз_Уника!E36+'одз_Осигурителна полиса'!E36+одз_Албсиг!E36+'одз_Кроација неживот'!E36+'одз_Кроација живот'!E36+одз_Граве!E36+'одз_Винер живот'!E36+'одз_Уника живот'!E36</f>
        <v>0</v>
      </c>
      <c r="F36" s="75">
        <f>одз_Кјуби!F36+одз_Триглав!F36+одз_Сава!F36+одз_Евроинс!F36+одз_Винер!F36+одз_Еуролинк!F36+одз_Инсиг!F36+одз_Уника!F36+'одз_Осигурителна полиса'!F36+одз_Албсиг!F36+'одз_Кроација неживот'!F36+'одз_Кроација живот'!F36+одз_Граве!F36+'одз_Винер живот'!F36+'одз_Уника живот'!F36</f>
        <v>0</v>
      </c>
      <c r="G36" s="33"/>
    </row>
    <row r="37" spans="1:7" ht="16.5" thickBot="1" thickTop="1">
      <c r="A37" s="58" t="s">
        <v>10</v>
      </c>
      <c r="B37" s="97"/>
      <c r="C37" s="50">
        <f>одз_Кјуби!C37+одз_Триглав!C37+одз_Сава!C37+одз_Евроинс!C37+одз_Винер!C37+одз_Еуролинк!C37+одз_Инсиг!C37+одз_Уника!C37+'одз_Осигурителна полиса'!C37+одз_Албсиг!C37+'одз_Кроација неживот'!C37+'одз_Кроација живот'!C37+одз_Граве!C37+'одз_Винер живот'!C37+'одз_Уника живот'!C37</f>
        <v>0</v>
      </c>
      <c r="D37" s="51">
        <f>одз_Кјуби!D37+одз_Триглав!D37+одз_Сава!D37+одз_Евроинс!D37+одз_Винер!D37+одз_Еуролинк!D37+одз_Инсиг!D37+одз_Уника!D37+'одз_Осигурителна полиса'!D37+одз_Албсиг!D37+'одз_Кроација неживот'!D37+'одз_Кроација живот'!D37+одз_Граве!D37+'одз_Винер живот'!D37+'одз_Уника живот'!D37</f>
        <v>0</v>
      </c>
      <c r="E37" s="51">
        <f>одз_Кјуби!E37+одз_Триглав!E37+одз_Сава!E37+одз_Евроинс!E37+одз_Винер!E37+одз_Еуролинк!E37+одз_Инсиг!E37+одз_Уника!E37+'одз_Осигурителна полиса'!E37+одз_Албсиг!E37+'одз_Кроација неживот'!E37+'одз_Кроација живот'!E37+одз_Граве!E37+'одз_Винер живот'!E37+'одз_Уника живот'!E37</f>
        <v>0</v>
      </c>
      <c r="F37" s="52">
        <f>одз_Кјуби!F37+одз_Триглав!F37+одз_Сава!F37+одз_Евроинс!F37+одз_Винер!F37+одз_Еуролинк!F37+одз_Инсиг!F37+одз_Уника!F37+'одз_Осигурителна полиса'!F37+одз_Албсиг!F37+'одз_Кроација неживот'!F37+'одз_Кроација живот'!F37+одз_Граве!F37+'одз_Винер живот'!F37+'одз_Уника живот'!F37</f>
        <v>0</v>
      </c>
      <c r="G37" s="33"/>
    </row>
    <row r="38" spans="1:7" ht="15.75" thickTop="1">
      <c r="A38" s="180"/>
      <c r="B38" s="180"/>
      <c r="C38" s="180"/>
      <c r="D38" s="180"/>
      <c r="E38" s="180"/>
      <c r="F38" s="33"/>
      <c r="G38" s="33"/>
    </row>
  </sheetData>
  <sheetProtection password="879C" sheet="1" objects="1" scenarios="1"/>
  <mergeCells count="6">
    <mergeCell ref="A9:B10"/>
    <mergeCell ref="C3:D3"/>
    <mergeCell ref="C4:D4"/>
    <mergeCell ref="C6:D6"/>
    <mergeCell ref="A7:E7"/>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4.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C4" sqref="C4:D4"/>
    </sheetView>
  </sheetViews>
  <sheetFormatPr defaultColWidth="9.140625" defaultRowHeight="15"/>
  <cols>
    <col min="1" max="1" width="47.8515625" style="5" customWidth="1"/>
    <col min="2" max="2" width="4.7109375" style="98" customWidth="1"/>
    <col min="3" max="3" width="10.00390625" style="5" customWidth="1"/>
    <col min="4" max="4" width="11.7109375" style="5" customWidth="1"/>
    <col min="5" max="5" width="12.28125" style="5" customWidth="1"/>
    <col min="6" max="6" width="10.71093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30</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9.2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9" ht="15">
      <c r="A15" s="57" t="s">
        <v>81</v>
      </c>
      <c r="B15" s="95" t="s">
        <v>54</v>
      </c>
      <c r="C15" s="38"/>
      <c r="D15" s="46"/>
      <c r="E15" s="46"/>
      <c r="F15" s="39"/>
      <c r="G15" s="33"/>
      <c r="I15" s="5" t="s">
        <v>107</v>
      </c>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H16" sqref="H16"/>
    </sheetView>
  </sheetViews>
  <sheetFormatPr defaultColWidth="9.140625" defaultRowHeight="15"/>
  <cols>
    <col min="1" max="1" width="47.8515625" style="5" customWidth="1"/>
    <col min="2" max="2" width="5.140625" style="98" customWidth="1"/>
    <col min="3" max="3" width="9.421875" style="5" customWidth="1"/>
    <col min="4" max="4" width="11.8515625" style="5" customWidth="1"/>
    <col min="5" max="5" width="11.7109375" style="5" customWidth="1"/>
    <col min="6" max="6" width="11.140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145</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30"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6" sqref="C6:D6"/>
    </sheetView>
  </sheetViews>
  <sheetFormatPr defaultColWidth="9.140625" defaultRowHeight="15"/>
  <cols>
    <col min="1" max="1" width="47.421875" style="5" customWidth="1"/>
    <col min="2" max="2" width="4.7109375" style="98" customWidth="1"/>
    <col min="3" max="3" width="9.7109375" style="5" customWidth="1"/>
    <col min="4" max="4" width="12.57421875" style="5" customWidth="1"/>
    <col min="5" max="5" width="11.8515625" style="5" customWidth="1"/>
    <col min="6" max="6" width="10.574218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144</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6.2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28125" style="5" customWidth="1"/>
    <col min="2" max="2" width="4.57421875" style="98" customWidth="1"/>
    <col min="3" max="3" width="10.00390625" style="5" customWidth="1"/>
    <col min="4" max="4" width="13.00390625" style="5" customWidth="1"/>
    <col min="5" max="5" width="11.57421875" style="5" customWidth="1"/>
    <col min="6" max="6" width="10.574218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31</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6.2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57421875" style="5" customWidth="1"/>
    <col min="2" max="2" width="4.8515625" style="98" customWidth="1"/>
    <col min="3" max="3" width="9.8515625" style="5" customWidth="1"/>
    <col min="4" max="4" width="11.57421875" style="5" customWidth="1"/>
    <col min="5" max="5" width="11.421875" style="5" customWidth="1"/>
    <col min="6" max="6" width="11.5742187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32</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7"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9.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C4" sqref="C4:D4"/>
    </sheetView>
  </sheetViews>
  <sheetFormatPr defaultColWidth="9.140625" defaultRowHeight="15"/>
  <cols>
    <col min="1" max="1" width="47.28125" style="5" customWidth="1"/>
    <col min="2" max="2" width="4.8515625" style="98" customWidth="1"/>
    <col min="3" max="3" width="10.00390625" style="5" customWidth="1"/>
    <col min="4" max="4" width="12.7109375" style="5" customWidth="1"/>
    <col min="5" max="5" width="11.421875" style="5" customWidth="1"/>
    <col min="6" max="6" width="10.8515625" style="5" customWidth="1"/>
    <col min="7" max="16384" width="9.140625" style="5" customWidth="1"/>
  </cols>
  <sheetData>
    <row r="1" spans="1:7" ht="15">
      <c r="A1" s="65" t="s">
        <v>45</v>
      </c>
      <c r="B1" s="92"/>
      <c r="C1" s="32"/>
      <c r="D1" s="32"/>
      <c r="E1" s="32"/>
      <c r="F1" s="33"/>
      <c r="G1" s="33"/>
    </row>
    <row r="2" spans="1:7" ht="15">
      <c r="A2" s="135" t="s">
        <v>143</v>
      </c>
      <c r="B2" s="42"/>
      <c r="C2" s="107" t="str">
        <f>Одз_Почетна!C33</f>
        <v>(назив на друштво)</v>
      </c>
      <c r="D2" s="107"/>
      <c r="E2" s="32"/>
      <c r="F2" s="33"/>
      <c r="G2" s="33"/>
    </row>
    <row r="3" spans="1:7" ht="15">
      <c r="A3" s="135" t="s">
        <v>24</v>
      </c>
      <c r="B3" s="42"/>
      <c r="C3" s="177" t="str">
        <f>Одз_Почетна!C35</f>
        <v>(тековна година)</v>
      </c>
      <c r="D3" s="177"/>
      <c r="E3" s="32"/>
      <c r="F3" s="33"/>
      <c r="G3" s="33"/>
    </row>
    <row r="4" spans="1:7" ht="15">
      <c r="A4" s="135" t="s">
        <v>25</v>
      </c>
      <c r="B4" s="42"/>
      <c r="C4" s="177" t="str">
        <f>IF(Одз_Почетна!C34=Одз_Почетна!W4,"I квартал",IF(Одз_Почетна!C34=Одз_Почетна!W5,"II квартал",IF(Одз_Почетна!C34=Одз_Почетна!W6,"III квартал",IF(Одз_Почетна!C34=Одз_Почетна!W7,"IV квартал","(период)"))))</f>
        <v>(период)</v>
      </c>
      <c r="D4" s="177"/>
      <c r="E4" s="32"/>
      <c r="F4" s="33"/>
      <c r="G4" s="33"/>
    </row>
    <row r="5" spans="1:7" ht="15.75" thickBot="1">
      <c r="A5" s="136" t="s">
        <v>46</v>
      </c>
      <c r="B5" s="55"/>
      <c r="C5" s="40" t="s">
        <v>33</v>
      </c>
      <c r="D5" s="41"/>
      <c r="E5" s="34"/>
      <c r="F5" s="33"/>
      <c r="G5" s="33"/>
    </row>
    <row r="6" spans="1:7" ht="15.75" thickTop="1">
      <c r="A6" s="35"/>
      <c r="B6" s="93"/>
      <c r="C6" s="178"/>
      <c r="D6" s="178"/>
      <c r="E6" s="32"/>
      <c r="F6" s="33"/>
      <c r="G6" s="33"/>
    </row>
    <row r="7" spans="1:7" ht="15">
      <c r="A7" s="179" t="s">
        <v>117</v>
      </c>
      <c r="B7" s="179"/>
      <c r="C7" s="179"/>
      <c r="D7" s="179"/>
      <c r="E7" s="179"/>
      <c r="F7" s="33"/>
      <c r="G7" s="33"/>
    </row>
    <row r="8" spans="1:7" ht="15.75" thickBot="1">
      <c r="A8" s="35"/>
      <c r="B8" s="93"/>
      <c r="C8" s="36"/>
      <c r="D8" s="108"/>
      <c r="E8" s="37"/>
      <c r="F8" s="33"/>
      <c r="G8" s="33"/>
    </row>
    <row r="9" spans="1:7" ht="29.25" customHeight="1" thickTop="1">
      <c r="A9" s="173"/>
      <c r="B9" s="174"/>
      <c r="C9" s="59" t="s">
        <v>8</v>
      </c>
      <c r="D9" s="60" t="s">
        <v>9</v>
      </c>
      <c r="E9" s="109" t="s">
        <v>132</v>
      </c>
      <c r="F9" s="110" t="s">
        <v>133</v>
      </c>
      <c r="G9" s="33"/>
    </row>
    <row r="10" spans="1:7" ht="15">
      <c r="A10" s="175"/>
      <c r="B10" s="176"/>
      <c r="C10" s="61">
        <v>100</v>
      </c>
      <c r="D10" s="62">
        <v>200</v>
      </c>
      <c r="E10" s="62">
        <v>300</v>
      </c>
      <c r="F10" s="63">
        <v>400</v>
      </c>
      <c r="G10" s="33"/>
    </row>
    <row r="11" spans="1:7" ht="15">
      <c r="A11" s="56" t="s">
        <v>77</v>
      </c>
      <c r="B11" s="94" t="s">
        <v>50</v>
      </c>
      <c r="C11" s="43"/>
      <c r="D11" s="44"/>
      <c r="E11" s="44"/>
      <c r="F11" s="45"/>
      <c r="G11" s="33"/>
    </row>
    <row r="12" spans="1:7" ht="15">
      <c r="A12" s="57" t="s">
        <v>78</v>
      </c>
      <c r="B12" s="95" t="s">
        <v>51</v>
      </c>
      <c r="C12" s="38"/>
      <c r="D12" s="46"/>
      <c r="E12" s="46"/>
      <c r="F12" s="39"/>
      <c r="G12" s="33"/>
    </row>
    <row r="13" spans="1:7" ht="15">
      <c r="A13" s="57" t="s">
        <v>79</v>
      </c>
      <c r="B13" s="95" t="s">
        <v>52</v>
      </c>
      <c r="C13" s="38"/>
      <c r="D13" s="46"/>
      <c r="E13" s="46"/>
      <c r="F13" s="39"/>
      <c r="G13" s="33"/>
    </row>
    <row r="14" spans="1:7" ht="15">
      <c r="A14" s="57" t="s">
        <v>80</v>
      </c>
      <c r="B14" s="95" t="s">
        <v>53</v>
      </c>
      <c r="C14" s="38"/>
      <c r="D14" s="46"/>
      <c r="E14" s="46"/>
      <c r="F14" s="39"/>
      <c r="G14" s="33"/>
    </row>
    <row r="15" spans="1:7" ht="15">
      <c r="A15" s="57" t="s">
        <v>81</v>
      </c>
      <c r="B15" s="95" t="s">
        <v>54</v>
      </c>
      <c r="C15" s="38"/>
      <c r="D15" s="46"/>
      <c r="E15" s="46"/>
      <c r="F15" s="39"/>
      <c r="G15" s="33"/>
    </row>
    <row r="16" spans="1:7" ht="15">
      <c r="A16" s="57" t="s">
        <v>82</v>
      </c>
      <c r="B16" s="95" t="s">
        <v>55</v>
      </c>
      <c r="C16" s="38"/>
      <c r="D16" s="46"/>
      <c r="E16" s="46"/>
      <c r="F16" s="39"/>
      <c r="G16" s="33"/>
    </row>
    <row r="17" spans="1:7" ht="15">
      <c r="A17" s="57" t="s">
        <v>83</v>
      </c>
      <c r="B17" s="95" t="s">
        <v>56</v>
      </c>
      <c r="C17" s="38"/>
      <c r="D17" s="46"/>
      <c r="E17" s="46"/>
      <c r="F17" s="39"/>
      <c r="G17" s="33"/>
    </row>
    <row r="18" spans="1:7" ht="15">
      <c r="A18" s="57" t="s">
        <v>84</v>
      </c>
      <c r="B18" s="95" t="s">
        <v>57</v>
      </c>
      <c r="C18" s="38"/>
      <c r="D18" s="46"/>
      <c r="E18" s="46"/>
      <c r="F18" s="39"/>
      <c r="G18" s="33"/>
    </row>
    <row r="19" spans="1:7" ht="15">
      <c r="A19" s="57" t="s">
        <v>85</v>
      </c>
      <c r="B19" s="95" t="s">
        <v>58</v>
      </c>
      <c r="C19" s="38"/>
      <c r="D19" s="46"/>
      <c r="E19" s="46"/>
      <c r="F19" s="39"/>
      <c r="G19" s="33"/>
    </row>
    <row r="20" spans="1:7" ht="15">
      <c r="A20" s="57" t="s">
        <v>86</v>
      </c>
      <c r="B20" s="95" t="s">
        <v>59</v>
      </c>
      <c r="C20" s="38"/>
      <c r="D20" s="46"/>
      <c r="E20" s="46"/>
      <c r="F20" s="39"/>
      <c r="G20" s="33"/>
    </row>
    <row r="21" spans="1:7" ht="15">
      <c r="A21" s="57" t="s">
        <v>87</v>
      </c>
      <c r="B21" s="95" t="s">
        <v>60</v>
      </c>
      <c r="C21" s="38"/>
      <c r="D21" s="46"/>
      <c r="E21" s="46"/>
      <c r="F21" s="39"/>
      <c r="G21" s="33"/>
    </row>
    <row r="22" spans="1:7" ht="15">
      <c r="A22" s="57" t="s">
        <v>88</v>
      </c>
      <c r="B22" s="95" t="s">
        <v>61</v>
      </c>
      <c r="C22" s="38"/>
      <c r="D22" s="46"/>
      <c r="E22" s="46"/>
      <c r="F22" s="39"/>
      <c r="G22" s="33"/>
    </row>
    <row r="23" spans="1:7" ht="15">
      <c r="A23" s="57" t="s">
        <v>89</v>
      </c>
      <c r="B23" s="95" t="s">
        <v>62</v>
      </c>
      <c r="C23" s="38"/>
      <c r="D23" s="46"/>
      <c r="E23" s="46"/>
      <c r="F23" s="39"/>
      <c r="G23" s="33"/>
    </row>
    <row r="24" spans="1:7" ht="15">
      <c r="A24" s="57" t="s">
        <v>90</v>
      </c>
      <c r="B24" s="95" t="s">
        <v>63</v>
      </c>
      <c r="C24" s="38"/>
      <c r="D24" s="46"/>
      <c r="E24" s="46"/>
      <c r="F24" s="39"/>
      <c r="G24" s="33"/>
    </row>
    <row r="25" spans="1:7" ht="15">
      <c r="A25" s="57" t="s">
        <v>91</v>
      </c>
      <c r="B25" s="95" t="s">
        <v>64</v>
      </c>
      <c r="C25" s="38"/>
      <c r="D25" s="46"/>
      <c r="E25" s="46"/>
      <c r="F25" s="39"/>
      <c r="G25" s="33"/>
    </row>
    <row r="26" spans="1:7" ht="15">
      <c r="A26" s="57" t="s">
        <v>92</v>
      </c>
      <c r="B26" s="95" t="s">
        <v>65</v>
      </c>
      <c r="C26" s="38"/>
      <c r="D26" s="46"/>
      <c r="E26" s="46"/>
      <c r="F26" s="39"/>
      <c r="G26" s="33"/>
    </row>
    <row r="27" spans="1:7" ht="15">
      <c r="A27" s="57" t="s">
        <v>93</v>
      </c>
      <c r="B27" s="95" t="s">
        <v>66</v>
      </c>
      <c r="C27" s="38"/>
      <c r="D27" s="46"/>
      <c r="E27" s="46"/>
      <c r="F27" s="39"/>
      <c r="G27" s="33"/>
    </row>
    <row r="28" spans="1:7" ht="15">
      <c r="A28" s="57" t="s">
        <v>94</v>
      </c>
      <c r="B28" s="95" t="s">
        <v>67</v>
      </c>
      <c r="C28" s="38"/>
      <c r="D28" s="46"/>
      <c r="E28" s="46"/>
      <c r="F28" s="39"/>
      <c r="G28" s="33"/>
    </row>
    <row r="29" spans="1:7" ht="15">
      <c r="A29" s="57" t="s">
        <v>75</v>
      </c>
      <c r="B29" s="95" t="s">
        <v>68</v>
      </c>
      <c r="C29" s="38"/>
      <c r="D29" s="71">
        <f>SUM(D30:D32)</f>
        <v>0</v>
      </c>
      <c r="E29" s="71">
        <f>SUM(E30:E32)</f>
        <v>0</v>
      </c>
      <c r="F29" s="72">
        <f>SUM(F30:F32)</f>
        <v>0</v>
      </c>
      <c r="G29" s="33"/>
    </row>
    <row r="30" spans="1:7" ht="15">
      <c r="A30" s="91" t="s">
        <v>104</v>
      </c>
      <c r="B30" s="95" t="s">
        <v>101</v>
      </c>
      <c r="C30" s="38"/>
      <c r="D30" s="46"/>
      <c r="E30" s="46"/>
      <c r="F30" s="39"/>
      <c r="G30" s="33"/>
    </row>
    <row r="31" spans="1:7" ht="15">
      <c r="A31" s="91" t="s">
        <v>105</v>
      </c>
      <c r="B31" s="95" t="s">
        <v>102</v>
      </c>
      <c r="C31" s="38"/>
      <c r="D31" s="46"/>
      <c r="E31" s="46"/>
      <c r="F31" s="39"/>
      <c r="G31" s="33"/>
    </row>
    <row r="32" spans="1:7" ht="15">
      <c r="A32" s="91" t="s">
        <v>106</v>
      </c>
      <c r="B32" s="95" t="s">
        <v>103</v>
      </c>
      <c r="C32" s="38"/>
      <c r="D32" s="46"/>
      <c r="E32" s="46"/>
      <c r="F32" s="39"/>
      <c r="G32" s="33"/>
    </row>
    <row r="33" spans="1:7" ht="15">
      <c r="A33" s="57" t="s">
        <v>95</v>
      </c>
      <c r="B33" s="95" t="s">
        <v>69</v>
      </c>
      <c r="C33" s="38"/>
      <c r="D33" s="46"/>
      <c r="E33" s="46"/>
      <c r="F33" s="39"/>
      <c r="G33" s="33"/>
    </row>
    <row r="34" spans="1:7" ht="15">
      <c r="A34" s="57" t="s">
        <v>134</v>
      </c>
      <c r="B34" s="95" t="s">
        <v>70</v>
      </c>
      <c r="C34" s="38"/>
      <c r="D34" s="46"/>
      <c r="E34" s="46"/>
      <c r="F34" s="39"/>
      <c r="G34" s="33"/>
    </row>
    <row r="35" spans="1:7" ht="15">
      <c r="A35" s="57" t="s">
        <v>96</v>
      </c>
      <c r="B35" s="95" t="s">
        <v>71</v>
      </c>
      <c r="C35" s="38"/>
      <c r="D35" s="46"/>
      <c r="E35" s="46"/>
      <c r="F35" s="39"/>
      <c r="G35" s="33"/>
    </row>
    <row r="36" spans="1:7" ht="15.75" thickBot="1">
      <c r="A36" s="66" t="s">
        <v>97</v>
      </c>
      <c r="B36" s="96" t="s">
        <v>72</v>
      </c>
      <c r="C36" s="47"/>
      <c r="D36" s="48"/>
      <c r="E36" s="48"/>
      <c r="F36" s="49"/>
      <c r="G36" s="33"/>
    </row>
    <row r="37" spans="1:7" ht="16.5" thickBot="1" thickTop="1">
      <c r="A37" s="58" t="s">
        <v>10</v>
      </c>
      <c r="B37" s="97"/>
      <c r="C37" s="64"/>
      <c r="D37" s="51">
        <f>SUM(D11:D29,D33:D36)</f>
        <v>0</v>
      </c>
      <c r="E37" s="51">
        <f>SUM(E11:E29,E33:E36)</f>
        <v>0</v>
      </c>
      <c r="F37" s="52">
        <f>SUM(F11:F29,F33:F36)</f>
        <v>0</v>
      </c>
      <c r="G37" s="33"/>
    </row>
    <row r="38" spans="1:7" ht="15.75" thickTop="1">
      <c r="A38" s="180"/>
      <c r="B38" s="180"/>
      <c r="C38" s="180"/>
      <c r="D38" s="180"/>
      <c r="E38" s="180"/>
      <c r="F38" s="33"/>
      <c r="G38" s="33"/>
    </row>
  </sheetData>
  <sheetProtection password="879C" sheet="1" objects="1" scenarios="1"/>
  <mergeCells count="6">
    <mergeCell ref="C3:D3"/>
    <mergeCell ref="C4:D4"/>
    <mergeCell ref="C6:D6"/>
    <mergeCell ref="A7:E7"/>
    <mergeCell ref="A9:B10"/>
    <mergeCell ref="A38:E38"/>
  </mergeCells>
  <hyperlinks>
    <hyperlink ref="A1" location="Одз_Почетна!A1" display="почетна"/>
  </hyperlinks>
  <printOptions/>
  <pageMargins left="0.31496062992125984" right="0.3149606299212598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 Miljkovic</dc:creator>
  <cp:keywords/>
  <dc:description/>
  <cp:lastModifiedBy>P J</cp:lastModifiedBy>
  <cp:lastPrinted>2011-06-23T12:14:52Z</cp:lastPrinted>
  <dcterms:created xsi:type="dcterms:W3CDTF">2010-03-05T10:34:22Z</dcterms:created>
  <dcterms:modified xsi:type="dcterms:W3CDTF">2014-04-23T11:45:57Z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